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87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<sst xmlns="http://schemas.openxmlformats.org/spreadsheetml/2006/main" count="19" uniqueCount="19">
  <si>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Teacher Compensation for Training Time ($/Hour)</t>
  </si>
  <si>
    <t>Public School K–12 Teachers</t>
  </si>
  <si>
    <t>Public School K–12 Students</t>
  </si>
  <si>
    <t>Cost Per K–12 Public School Student ($/Year)</t>
  </si>
  <si>
    <t>Cost of Arming 1 of 5 Teachers ($/Year)</t>
  </si>
  <si>
    <t>Cost of Arming 1 of 5 Teachers (Portion of K–12 Costs)</t>
  </si>
  <si>
    <t>Cost of Arming 1 of 5 Teachers ( (Portion of Government Spending )</t>
  </si>
  <si>
    <t>“Total expenditures … 2014 [=] $5,899”</t>
  </si>
  <si>
    <t>* Dataset: “Table 3.1. Government Current Receipts and Expenditures [Billions of Dollars].” U.S. Bureau of Economic Analysis. Last revised March 30, 2017. http://www.bea.gov/iTable/iTable.cfm?ReqID=9&amp;step=1#reqid=9&amp;step=1&amp;isuri=1</t>
  </si>
  <si>
    <t>Calculated by Just Facts</t>
  </si>
  <si>
    <t xml:space="preserve">Calculations for “Media Misinformation About Arming Teachers.” By James D. Agresti. Just Facts, February 27, 2018. </t>
  </si>
  <si>
    <t>Government Total Expenditures (Billion $/Year) *</t>
  </si>
  <si>
    <t>Training Time Per Teacher (Hours/Year)</t>
  </si>
  <si>
    <t>Training Cost Per Teacher ($/Hour)</t>
  </si>
  <si>
    <t>Ammunition Cost for Training Per Teacher ($/Year)</t>
  </si>
  <si>
    <t>Firearm Cost Per Teacher ($/5 Years)</t>
  </si>
  <si>
    <t>Background Checks &amp; Supervision Per Teacher ($/Year)</t>
  </si>
  <si>
    <t>Total Cost Per Armed Teacher ($/Year)</t>
  </si>
  <si>
    <t>Calculations for “Media Misinformation About Arming Teachers.” By James D. Agresti. Just Facts, February 27, 2018. https://www.justfactsdaily.com/media-misinformation-about-arming-teachers/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</si>
</sst>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"/>
    <numFmt numFmtId="170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169" fontId="0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0" xfId="53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1028700</xdr:colOff>
      <xdr:row>0</xdr:row>
      <xdr:rowOff>1219200</xdr:rowOff>
    </xdr:to>
    <xdr:pic>
      <xdr:nvPicPr>
        <xdr:cNvPr id="1" name="Picture 1" descr="JustFacts_Tit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factsdaily.com/media-misinformation-about-arming-teacher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O166" sqref="O166"/>
    </sheetView>
  </sheetViews>
  <sheetFormatPr defaultColWidth="9.140625" defaultRowHeight="15"/>
  <cols>
    <col min="1" max="1" width="58.00390625" style="0" customWidth="1"/>
    <col min="2" max="2" width="15.7109375" style="2" customWidth="1"/>
    <col min="3" max="3" width="8.8515625" style="2" customWidth="1"/>
    <col min="4" max="4" width="11.00390625" style="0" customWidth="1"/>
  </cols>
  <sheetData>
    <row r="1" ht="99.75" customHeight="1"/>
    <row r="2" spans="1:7" ht="29.25" customHeight="1">
      <c r="A2" s="13" t="s">
        <v>18</v>
      </c>
      <c r="B2" s="13"/>
      <c r="C2" s="13"/>
      <c r="D2" s="13"/>
      <c r="E2" s="13"/>
      <c r="F2" s="13"/>
      <c r="G2" s="13"/>
    </row>
    <row r="3" spans="1:7" ht="14.25">
      <c r="A3" s="11" t="s">
        <v>10</v>
      </c>
      <c r="B3" s="11"/>
      <c r="C3" s="11"/>
      <c r="D3" s="11"/>
      <c r="E3" s="11"/>
      <c r="F3" s="11"/>
      <c r="G3" s="11"/>
    </row>
    <row r="4" ht="14.25">
      <c r="A4" s="6" t="s">
        <v>9</v>
      </c>
    </row>
    <row r="5" spans="2:3" s="7" customFormat="1" ht="14.25">
      <c r="B5" s="8"/>
      <c r="C5" s="8"/>
    </row>
    <row r="6" spans="1:2" ht="14.25">
      <c r="A6" t="s">
        <v>12</v>
      </c>
      <c r="B6" s="1">
        <v>100</v>
      </c>
    </row>
    <row r="7" spans="1:2" ht="14.25">
      <c r="A7" t="s">
        <v>0</v>
      </c>
      <c r="B7" s="8">
        <v>50</v>
      </c>
    </row>
    <row r="8" spans="1:2" ht="14.25">
      <c r="A8" t="s">
        <v>13</v>
      </c>
      <c r="B8" s="2">
        <v>25</v>
      </c>
    </row>
    <row r="9" spans="1:2" ht="14.25">
      <c r="A9" t="s">
        <v>14</v>
      </c>
      <c r="B9" s="2">
        <v>1000</v>
      </c>
    </row>
    <row r="10" spans="1:2" ht="14.25">
      <c r="A10" t="s">
        <v>15</v>
      </c>
      <c r="B10" s="2">
        <v>600</v>
      </c>
    </row>
    <row r="11" spans="1:2" ht="14.25">
      <c r="A11" t="s">
        <v>16</v>
      </c>
      <c r="B11" s="2">
        <v>1000</v>
      </c>
    </row>
    <row r="12" spans="1:3" s="4" customFormat="1" ht="14.25">
      <c r="A12" s="4" t="s">
        <v>17</v>
      </c>
      <c r="B12" s="9">
        <f>(B6*(B7+B8))+B9+(B10/5)+B11</f>
        <v>9620</v>
      </c>
      <c r="C12" s="5"/>
    </row>
    <row r="13" spans="1:2" ht="14.25">
      <c r="A13" t="s">
        <v>1</v>
      </c>
      <c r="B13" s="1">
        <v>3132351</v>
      </c>
    </row>
    <row r="14" spans="1:2" ht="14.25">
      <c r="A14" t="s">
        <v>2</v>
      </c>
      <c r="B14" s="1">
        <v>49178890</v>
      </c>
    </row>
    <row r="15" spans="1:2" ht="14.25">
      <c r="A15" t="s">
        <v>3</v>
      </c>
      <c r="B15" s="2">
        <v>13119</v>
      </c>
    </row>
    <row r="16" spans="1:2" ht="14.25">
      <c r="A16" t="s">
        <v>11</v>
      </c>
      <c r="B16" s="2">
        <v>5899</v>
      </c>
    </row>
    <row r="17" spans="1:2" ht="14.25">
      <c r="A17" t="s">
        <v>4</v>
      </c>
      <c r="B17" s="3">
        <f>B12*B13/5</f>
        <v>6026643324</v>
      </c>
    </row>
    <row r="18" spans="1:2" ht="14.25">
      <c r="A18" t="s">
        <v>5</v>
      </c>
      <c r="B18" s="10">
        <f>B17/(B14*B15)</f>
        <v>0.009341057276086334</v>
      </c>
    </row>
    <row r="19" spans="1:2" ht="14.25">
      <c r="A19" t="s">
        <v>6</v>
      </c>
      <c r="B19" s="10">
        <f>B17/(B16*1000000000)</f>
        <v>0.0010216381291744364</v>
      </c>
    </row>
    <row r="21" spans="1:7" ht="30.75" customHeight="1">
      <c r="A21" s="12" t="s">
        <v>8</v>
      </c>
      <c r="B21" s="12"/>
      <c r="C21" s="12"/>
      <c r="D21" s="12"/>
      <c r="E21" s="12"/>
      <c r="F21" s="12"/>
      <c r="G21" s="12"/>
    </row>
    <row r="22" spans="1:7" ht="14.25">
      <c r="A22" s="12" t="s">
        <v>7</v>
      </c>
      <c r="B22" s="12"/>
      <c r="C22" s="12"/>
      <c r="D22" s="12"/>
      <c r="E22" s="12"/>
      <c r="F22" s="12"/>
      <c r="G22" s="12"/>
    </row>
  </sheetData>
  <sheetProtection/>
  <mergeCells count="4">
    <mergeCell ref="A3:G3"/>
    <mergeCell ref="A21:G21"/>
    <mergeCell ref="A22:G22"/>
    <mergeCell ref="A2:G2"/>
  </mergeCells>
  <hyperlinks>
    <hyperlink ref="A2:G2" r:id="rId1" display="Calculations for “Media Misinformation About Arming Teachers.” By James D. Agresti. Just Facts, February 27, 2018. https://www.justfactsdaily.com/media-misinformation-about-arming-teachers/"/>
  </hyperlinks>
  <printOptions/>
  <pageMargins left="0.7" right="0.7" top="0.75" bottom="0.75" header="0.3" footer="0.3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2018-02-27T05:38:35Z</dcterms:created>
  <dcterms:modified xsi:type="dcterms:W3CDTF">2018-02-27T13:00:40Z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