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0" yWindow="100" windowWidth="15300" windowHeight="8760" tabRatio="258" activeTab="0"/>
  </bookViews>
  <sheets>
    <sheet name="Transactions" sheetId="1" r:id="rId1"/>
  </sheets>
  <definedNames/>
  <calcPr fullCalcOnLoad="1"/>
</workbook>
</file>

<file path=xl/sharedStrings.xml><?xml version="1.0" encoding="utf-8"?>
<sst xmlns="http://schemas.openxmlformats.org/spreadsheetml/2006/main" count="119" uniqueCount="37">
  <si>
    <t>Payment Date</t>
  </si>
  <si>
    <t>Notes</t>
  </si>
  <si>
    <t>Total</t>
  </si>
  <si>
    <t>AS PrivatBank, Burisma Holdings Limited</t>
  </si>
  <si>
    <t>Number of Payments</t>
  </si>
  <si>
    <t>Page 68: “The nature of the payment arrangement between Biden and Burisma appears to have changed over time. … Starting Jan. 25, 2016, Burisma began sending regular payments for Biden to his Washington law firm, Owasco PC (Owasco).”</t>
  </si>
  <si>
    <t>NOTES:</t>
  </si>
  <si>
    <r>
      <t>Page 70: “On April 22, 2014, Vice President Joe Biden appeared with Ukrainian Prime Minister Arsemy Yasenyuk and addressed Ukrainian legislators in Kyiv regarding Russia’s actions in Crimea.</t>
    </r>
    <r>
      <rPr>
        <vertAlign val="superscript"/>
        <sz val="11"/>
        <color indexed="8"/>
        <rFont val="Calibri"/>
        <family val="2"/>
      </rPr>
      <t>312</t>
    </r>
    <r>
      <rPr>
        <sz val="11"/>
        <color theme="1"/>
        <rFont val="Calibri"/>
        <family val="2"/>
      </rPr>
      <t xml:space="preserve"> The same day, Novatus Holding PTE. LTD. (Novatus Holding), a private holding company in Singapore, used a Latvian bank to wire $142,300 to Archer’s company, Rosemont Seneca Bohai.</t>
    </r>
    <r>
      <rPr>
        <vertAlign val="superscript"/>
        <sz val="11"/>
        <color indexed="8"/>
        <rFont val="Calibri"/>
        <family val="2"/>
      </rPr>
      <t>313</t>
    </r>
    <r>
      <rPr>
        <sz val="11"/>
        <color theme="1"/>
        <rFont val="Calibri"/>
        <family val="2"/>
      </rPr>
      <t xml:space="preserve"> The currency transaction report states, ‘For Rosemont Seneca Bohai LLC, … For a Car.’</t>
    </r>
    <r>
      <rPr>
        <vertAlign val="superscript"/>
        <sz val="11"/>
        <color indexed="8"/>
        <rFont val="Calibri"/>
        <family val="2"/>
      </rPr>
      <t>314</t>
    </r>
    <r>
      <rPr>
        <sz val="11"/>
        <color theme="1"/>
        <rFont val="Calibri"/>
        <family val="2"/>
      </rPr>
      <t>”</t>
    </r>
  </si>
  <si>
    <t>Rosemont Seneca Bohai, LLC Banking Records (Account 654 - 028319 - 041 - 1 - 0). Morgan Stanley Private Wealth Management, March 2014-December 2016. https://www.justfacts.com/document/rosemont_seneca_bohai_bank_records_2014-2016.pdf</t>
  </si>
  <si>
    <t>Amount</t>
  </si>
  <si>
    <t>BENE: Robert Biden, ACCT: XXXXX0876</t>
  </si>
  <si>
    <t>BENE: Robert Biden, ACCT: XXXXX5452</t>
  </si>
  <si>
    <t>BENE: Robert Biden, ACCT: XXXXX8378</t>
  </si>
  <si>
    <r>
      <rPr>
        <vertAlign val="superscript"/>
        <sz val="11"/>
        <color indexed="8"/>
        <rFont val="Calibri"/>
        <family val="2"/>
      </rPr>
      <t>a</t>
    </r>
    <r>
      <rPr>
        <sz val="11"/>
        <color theme="1"/>
        <rFont val="Calibri"/>
        <family val="2"/>
      </rPr>
      <t xml:space="preserve"> Report: “Hunter Biden, Burisma, and Corruption: The Impact on U.S. Government Policy and Related Concerns.” U.S. Senate Committee on Homeland Security and Governmental Affairs and U.S. Senate Committee on Finance Majority Staff Report, September 22, 2020. https://www.hsgac.senate.gov/imo/media/doc/HSGAC_Finance_Report_FINAL.pdf</t>
    </r>
  </si>
  <si>
    <r>
      <rPr>
        <vertAlign val="superscript"/>
        <sz val="11"/>
        <color indexed="8"/>
        <rFont val="Calibri"/>
        <family val="2"/>
      </rPr>
      <t>b</t>
    </r>
    <r>
      <rPr>
        <sz val="11"/>
        <color theme="1"/>
        <rFont val="Calibri"/>
        <family val="2"/>
      </rPr>
      <t xml:space="preserve"> Account name changes from “Rosemont  Seneca Bohai, LLC” to “RSB, LLC,” but the account number stays the same: 654 - 028319 - 041 - 1 - 0</t>
    </r>
  </si>
  <si>
    <r>
      <t xml:space="preserve">BENE: Rosemont Capital LLC, ACCT: XXX9349 </t>
    </r>
    <r>
      <rPr>
        <vertAlign val="superscript"/>
        <sz val="11"/>
        <color indexed="8"/>
        <rFont val="Calibri"/>
        <family val="2"/>
      </rPr>
      <t>d</t>
    </r>
  </si>
  <si>
    <r>
      <t xml:space="preserve">BENE: Bohai Harvest RST Shangh, ACCT: XXXXXXXX7727 </t>
    </r>
    <r>
      <rPr>
        <vertAlign val="superscript"/>
        <sz val="11"/>
        <color indexed="8"/>
        <rFont val="Calibri"/>
        <family val="2"/>
      </rPr>
      <t>e</t>
    </r>
  </si>
  <si>
    <t>“Within weeks of that visit, Hunter Biden was doing business there, as a participant in a firm called Bohai Harvest RST.”</t>
  </si>
  <si>
    <r>
      <t xml:space="preserve">BENE: RSTP Capital, ACCT: XXXXXX2742 </t>
    </r>
    <r>
      <rPr>
        <vertAlign val="superscript"/>
        <sz val="11"/>
        <color indexed="8"/>
        <rFont val="Calibri"/>
        <family val="2"/>
      </rPr>
      <t>f</t>
    </r>
  </si>
  <si>
    <t xml:space="preserve">BENE: MFTCG Holdings LLC Biden, ACCT: XXXXXXXX2092 </t>
  </si>
  <si>
    <r>
      <t xml:space="preserve">BENE: Owasco PC, ACCT: XXXXXX5142 </t>
    </r>
    <r>
      <rPr>
        <vertAlign val="superscript"/>
        <sz val="11"/>
        <color indexed="8"/>
        <rFont val="Calibri"/>
        <family val="2"/>
      </rPr>
      <t>g</t>
    </r>
  </si>
  <si>
    <r>
      <rPr>
        <vertAlign val="superscript"/>
        <sz val="11"/>
        <color indexed="8"/>
        <rFont val="Calibri"/>
        <family val="2"/>
      </rPr>
      <t>g</t>
    </r>
    <r>
      <rPr>
        <sz val="11"/>
        <color theme="1"/>
        <rFont val="Calibri"/>
        <family val="2"/>
      </rPr>
      <t xml:space="preserve"> Webpage: "Owasco P.C." OpenCorporates. Accessed August 28, 2022 at https://opencorporates.com/companies/us_dc/EXTUID_2684079</t>
    </r>
  </si>
  <si>
    <r>
      <rPr>
        <vertAlign val="superscript"/>
        <sz val="11"/>
        <color indexed="8"/>
        <rFont val="Calibri"/>
        <family val="2"/>
      </rPr>
      <t>c</t>
    </r>
    <r>
      <rPr>
        <sz val="11"/>
        <color theme="1"/>
        <rFont val="Calibri"/>
        <family val="2"/>
      </rPr>
      <t xml:space="preserve"> "Form REGDEX Rosemont Select Opportunities IV LP." Securities and Exchange Commission. Processed December 19, 2007. https://sec.report/Document/9999999997-07-051845/</t>
    </r>
  </si>
  <si>
    <t>"Inactive Directors / Officers: Biden, Robert Hunter, executing officer; Biden, Robert Hunter, governor; Corporation Service Company, agent"</t>
  </si>
  <si>
    <t>"Hunter and his colleagues at his investment firm Rosemont Seneca Technology Partners (RSTP) routinely raised millions of dollars for technology companies, hoping the firms would take off and make them all fortunes."</t>
  </si>
  <si>
    <r>
      <rPr>
        <vertAlign val="superscript"/>
        <sz val="11"/>
        <color indexed="8"/>
        <rFont val="Calibri"/>
        <family val="2"/>
      </rPr>
      <t>e</t>
    </r>
    <r>
      <rPr>
        <sz val="11"/>
        <color theme="1"/>
        <rFont val="Calibri"/>
        <family val="2"/>
      </rPr>
      <t xml:space="preserve"> Article: "Biden Sidesteps Questions About His Son's Foreign Business Dealings But Promises Ethics Pledge." By Tom Llamas, Lucien Bruggeman, and Mattew Mosk. ABC News, June 20, 2019. https://abcnews.go.com/Politics/biden-sidesteps-questions-sons-foreign-business-dealings-promises/story?id=63820806</t>
    </r>
  </si>
  <si>
    <t>“Both Biden and Archer are employees of Rosemont Seneca Partners, a U.S. investment company. It is affiliated with Rosemont Capital, a private-equity firm that Archer and Heinz co-founded."</t>
  </si>
  <si>
    <r>
      <rPr>
        <vertAlign val="superscript"/>
        <sz val="11"/>
        <color indexed="8"/>
        <rFont val="Calibri"/>
        <family val="2"/>
      </rPr>
      <t>d</t>
    </r>
    <r>
      <rPr>
        <sz val="11"/>
        <color theme="1"/>
        <rFont val="Calibri"/>
        <family val="2"/>
      </rPr>
      <t xml:space="preserve"> Article: "Biden’s Son Joins Board Of Gas Company Linked To Ousted Ukrainian President." By Andy Tully. Oil Price, May 14, 2014. https://oilprice.com/Latest-Energy-News/World-News/Bidens-Son-Joins-Board-Of-Gas-Company-Linked-To-Ousted-Ukrainian-President.html</t>
    </r>
  </si>
  <si>
    <t xml:space="preserve">From 654-028320 (This equals the sum of the typical two payments of $83,333.33 per month.) </t>
  </si>
  <si>
    <r>
      <t xml:space="preserve">AS PrivatBank, Burisma Holdings Limited </t>
    </r>
    <r>
      <rPr>
        <vertAlign val="superscript"/>
        <sz val="11"/>
        <color indexed="8"/>
        <rFont val="Calibri"/>
        <family val="2"/>
      </rPr>
      <t>b</t>
    </r>
  </si>
  <si>
    <r>
      <t xml:space="preserve">BENE: Rosemont Select Opportun, ACCT: XXXXXX7736 </t>
    </r>
    <r>
      <rPr>
        <vertAlign val="superscript"/>
        <sz val="11"/>
        <color indexed="8"/>
        <rFont val="Calibri"/>
        <family val="2"/>
      </rPr>
      <t>c d</t>
    </r>
  </si>
  <si>
    <t>"Archer, Devon … General and/or Managing Partner ... Senor, Daniel … General and/or Managing Partner … Heinz, Christopher … General and/or Managing Partner ... Rosemont Capital, L.P. … General and/or Managing Partner … Rosemont Capital LLC"</t>
  </si>
  <si>
    <r>
      <rPr>
        <vertAlign val="superscript"/>
        <sz val="11"/>
        <color indexed="8"/>
        <rFont val="Calibri"/>
        <family val="2"/>
      </rPr>
      <t>f</t>
    </r>
    <r>
      <rPr>
        <sz val="11"/>
        <color theme="1"/>
        <rFont val="Calibri"/>
        <family val="2"/>
      </rPr>
      <t xml:space="preserve"> Article: "EXCLUSIVE: Hunter Biden DID Help Secure Millions in Funding for US Contractor in Ukraine Specializing in Deadly Pathogen Research, Laptop Emails Reveal, Raising More Questions About the Disgraced Son of Then Vice President." By Josh Boswell. Daily Mail, March 25, 2022. https://www.dailymail.co.uk/news/article-10652127/Hunter-Biden-helped-secure-millions-funding-military-biotech-research-program-Ukraine.html</t>
    </r>
  </si>
  <si>
    <r>
      <t>NOTE: The transactions below are not a full accounting of all payments made by Burisma to entities that paid Hunter Biden. This is because Burisma also made direct payments to Biden’s law firm (Owasco PC) and possibly through holding companies like Novatus Holding.</t>
    </r>
    <r>
      <rPr>
        <vertAlign val="superscript"/>
        <sz val="11"/>
        <color indexed="8"/>
        <rFont val="Calibri"/>
        <family val="2"/>
      </rPr>
      <t>a</t>
    </r>
  </si>
  <si>
    <t>Payments From Rosemont Seneca Bohai to Entities Associated With Hunter Biden</t>
  </si>
  <si>
    <t xml:space="preserve">Payments From Burisma to Rosemont Seneca Bohai </t>
  </si>
  <si>
    <t>Payments From Rosemont Seneca Bohai Directly to Robert (aka Hunter) Biden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</si>
</sst>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409]dddd\,\ mmmm\ dd\,\ yyyy"/>
    <numFmt numFmtId="166" formatCode="&quot;$&quot;#,##0.00"/>
    <numFmt numFmtId="167" formatCode="&quot;Yes&quot;;&quot;Yes&quot;;&quot;No&quot;"/>
    <numFmt numFmtId="168" formatCode="&quot;True&quot;;&quot;True&quot;;&quot;False&quot;"/>
    <numFmt numFmtId="169" formatCode="&quot;On&quot;;&quot;On&quot;;&quot;Off&quot;"/>
    <numFmt numFmtId="170" formatCode="[$€-2]\ #,##0.00_);[Red]\([$€-2]\ #,##0.00\)"/>
    <numFmt numFmtId="171" formatCode="[$-409]dddd\,\ mmmm\ d\,\ yyyy"/>
    <numFmt numFmtId="172" formatCode="[$-409]h:mm:ss\ AM/PM"/>
  </numFmts>
  <fonts count="41">
    <font>
      <sz val="11"/>
      <color theme="1"/>
      <name val="Calibri"/>
      <family val="2"/>
    </font>
    <font>
      <sz val="11"/>
      <color indexed="8"/>
      <name val="Calibri"/>
      <family val="2"/>
    </font>
    <font>
      <vertAlign val="superscript"/>
      <sz val="11"/>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style="thin"/>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5">
    <xf numFmtId="0" fontId="0" fillId="0" borderId="0" xfId="0" applyFont="1" applyAlignment="1">
      <alignment/>
    </xf>
    <xf numFmtId="0" fontId="39" fillId="0" borderId="0" xfId="0" applyFont="1" applyAlignment="1">
      <alignment horizontal="center"/>
    </xf>
    <xf numFmtId="0" fontId="0" fillId="0" borderId="0" xfId="0" applyAlignment="1">
      <alignment horizontal="center"/>
    </xf>
    <xf numFmtId="166" fontId="0" fillId="0" borderId="0" xfId="0" applyNumberFormat="1" applyAlignment="1">
      <alignment horizontal="center"/>
    </xf>
    <xf numFmtId="0" fontId="39" fillId="0" borderId="0" xfId="0" applyFont="1" applyAlignment="1">
      <alignment horizontal="left" vertical="top"/>
    </xf>
    <xf numFmtId="166" fontId="39" fillId="0" borderId="0" xfId="0" applyNumberFormat="1" applyFont="1" applyAlignment="1">
      <alignment horizontal="center"/>
    </xf>
    <xf numFmtId="0" fontId="39" fillId="0" borderId="0" xfId="0" applyFont="1" applyAlignment="1">
      <alignment horizontal="center" vertical="center" wrapText="1"/>
    </xf>
    <xf numFmtId="0" fontId="0" fillId="0" borderId="0" xfId="0" applyAlignment="1">
      <alignment horizontal="center" vertical="center"/>
    </xf>
    <xf numFmtId="166" fontId="0" fillId="0" borderId="0" xfId="0" applyNumberFormat="1" applyAlignment="1">
      <alignment horizontal="center" vertical="center"/>
    </xf>
    <xf numFmtId="0" fontId="0" fillId="0" borderId="0" xfId="0" applyAlignment="1">
      <alignment horizontal="left" vertical="center" wrapText="1"/>
    </xf>
    <xf numFmtId="0" fontId="0" fillId="0" borderId="0" xfId="0" applyAlignment="1">
      <alignment vertical="top" wrapText="1"/>
    </xf>
    <xf numFmtId="0" fontId="22" fillId="0" borderId="0" xfId="53" applyFont="1" applyAlignment="1">
      <alignment horizontal="left" vertical="top" wrapText="1"/>
    </xf>
    <xf numFmtId="0" fontId="0" fillId="0" borderId="0" xfId="0" applyAlignment="1">
      <alignment horizontal="left" vertical="top"/>
    </xf>
    <xf numFmtId="0" fontId="22" fillId="0" borderId="0" xfId="53" applyFont="1" applyAlignment="1">
      <alignment horizontal="left" vertical="top" wrapText="1"/>
    </xf>
    <xf numFmtId="0" fontId="0" fillId="0" borderId="0" xfId="0" applyAlignment="1">
      <alignment horizontal="left" vertical="top" wrapText="1"/>
    </xf>
    <xf numFmtId="166" fontId="39" fillId="0" borderId="1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166" fontId="0" fillId="0" borderId="11" xfId="0" applyNumberFormat="1" applyBorder="1" applyAlignment="1">
      <alignment horizontal="center"/>
    </xf>
    <xf numFmtId="0" fontId="0" fillId="0" borderId="11" xfId="0" applyBorder="1" applyAlignment="1">
      <alignment horizontal="left" vertical="top" wrapText="1"/>
    </xf>
    <xf numFmtId="0" fontId="0" fillId="0" borderId="11" xfId="0" applyFont="1" applyBorder="1" applyAlignment="1">
      <alignment horizontal="center" vertical="center" wrapText="1"/>
    </xf>
    <xf numFmtId="0" fontId="0" fillId="0" borderId="11" xfId="0" applyBorder="1" applyAlignment="1">
      <alignment horizontal="center" vertical="center"/>
    </xf>
    <xf numFmtId="0" fontId="39" fillId="0" borderId="10" xfId="0" applyFont="1" applyBorder="1" applyAlignment="1">
      <alignment horizontal="center" vertical="center" wrapText="1"/>
    </xf>
    <xf numFmtId="14" fontId="0" fillId="0" borderId="0" xfId="0" applyNumberFormat="1" applyFont="1" applyBorder="1" applyAlignment="1">
      <alignment horizontal="center" vertical="center" wrapText="1"/>
    </xf>
    <xf numFmtId="166" fontId="0" fillId="0" borderId="0" xfId="44" applyNumberFormat="1" applyFont="1" applyBorder="1" applyAlignment="1">
      <alignment horizontal="center" vertical="center" wrapText="1"/>
    </xf>
    <xf numFmtId="166" fontId="39" fillId="0" borderId="0" xfId="44" applyNumberFormat="1" applyFont="1" applyAlignment="1">
      <alignment horizontal="center"/>
    </xf>
    <xf numFmtId="14" fontId="22" fillId="0" borderId="0" xfId="53" applyNumberFormat="1" applyFont="1" applyAlignment="1">
      <alignment horizontal="left" vertical="top" wrapText="1"/>
    </xf>
    <xf numFmtId="14" fontId="0" fillId="0" borderId="0" xfId="0" applyNumberFormat="1" applyFont="1" applyAlignment="1">
      <alignment horizontal="center"/>
    </xf>
    <xf numFmtId="14" fontId="0" fillId="0" borderId="0" xfId="0" applyNumberFormat="1" applyFont="1" applyAlignment="1">
      <alignment horizontal="center" vertical="center"/>
    </xf>
    <xf numFmtId="14" fontId="0" fillId="0" borderId="11" xfId="0" applyNumberFormat="1" applyFont="1" applyBorder="1" applyAlignment="1">
      <alignment horizontal="center"/>
    </xf>
    <xf numFmtId="14" fontId="0" fillId="0" borderId="11" xfId="0" applyNumberFormat="1" applyFont="1" applyBorder="1" applyAlignment="1">
      <alignment horizontal="center" vertical="center" wrapText="1"/>
    </xf>
    <xf numFmtId="166" fontId="0" fillId="0" borderId="0" xfId="44" applyNumberFormat="1" applyFont="1" applyBorder="1" applyAlignment="1">
      <alignment horizontal="center" vertical="center" wrapText="1"/>
    </xf>
    <xf numFmtId="166" fontId="0" fillId="0" borderId="11" xfId="44" applyNumberFormat="1" applyFont="1" applyBorder="1" applyAlignment="1">
      <alignment horizontal="center" vertical="center" wrapText="1"/>
    </xf>
    <xf numFmtId="166" fontId="22" fillId="0" borderId="0" xfId="53" applyNumberFormat="1" applyFont="1" applyAlignment="1">
      <alignment horizontal="left" vertical="top" wrapText="1"/>
    </xf>
    <xf numFmtId="166" fontId="0" fillId="0" borderId="0" xfId="0" applyNumberFormat="1" applyFont="1" applyBorder="1" applyAlignment="1">
      <alignment horizontal="center" vertical="center" wrapText="1"/>
    </xf>
    <xf numFmtId="166" fontId="39" fillId="0" borderId="0" xfId="0" applyNumberFormat="1" applyFont="1" applyBorder="1" applyAlignment="1">
      <alignment horizontal="center"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39" fillId="0" borderId="0" xfId="0" applyFont="1" applyBorder="1" applyAlignment="1">
      <alignment horizontal="left" vertical="center" wrapText="1"/>
    </xf>
    <xf numFmtId="166" fontId="39" fillId="0" borderId="0" xfId="0" applyNumberFormat="1" applyFont="1" applyAlignment="1">
      <alignment horizontal="center" vertical="center" wrapText="1"/>
    </xf>
    <xf numFmtId="0" fontId="39" fillId="0" borderId="12" xfId="0" applyFont="1" applyBorder="1" applyAlignment="1">
      <alignment horizontal="center"/>
    </xf>
    <xf numFmtId="14" fontId="0" fillId="0" borderId="12" xfId="0" applyNumberFormat="1" applyFont="1" applyBorder="1" applyAlignment="1">
      <alignment horizontal="center"/>
    </xf>
    <xf numFmtId="166" fontId="39" fillId="0" borderId="12" xfId="44" applyNumberFormat="1" applyFont="1" applyBorder="1" applyAlignment="1">
      <alignment horizontal="center"/>
    </xf>
    <xf numFmtId="166" fontId="0" fillId="0" borderId="11" xfId="0" applyNumberFormat="1" applyFont="1" applyBorder="1" applyAlignment="1">
      <alignment horizontal="center" vertical="center" wrapText="1"/>
    </xf>
    <xf numFmtId="0" fontId="0" fillId="0" borderId="0" xfId="0" applyAlignment="1">
      <alignment horizontal="left" vertical="top" wrapText="1"/>
    </xf>
    <xf numFmtId="14" fontId="39" fillId="0" borderId="10" xfId="0" applyNumberFormat="1" applyFont="1" applyBorder="1" applyAlignment="1">
      <alignment horizontal="center" vertical="center" wrapText="1"/>
    </xf>
    <xf numFmtId="0" fontId="0" fillId="0" borderId="0" xfId="0" applyAlignment="1">
      <alignment horizontal="left"/>
    </xf>
    <xf numFmtId="0" fontId="39" fillId="0" borderId="13" xfId="0" applyFont="1" applyBorder="1" applyAlignment="1">
      <alignment horizontal="left" vertical="top"/>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vertical="top" wrapText="1"/>
    </xf>
    <xf numFmtId="0" fontId="39" fillId="0" borderId="10" xfId="0" applyFont="1" applyBorder="1" applyAlignment="1">
      <alignment horizontal="center" vertical="center" wrapText="1"/>
    </xf>
    <xf numFmtId="0" fontId="0" fillId="0" borderId="0" xfId="0" applyFill="1" applyAlignment="1">
      <alignment horizontal="left" vertical="top" wrapText="1"/>
    </xf>
    <xf numFmtId="0" fontId="0" fillId="0" borderId="0" xfId="0" applyAlignment="1">
      <alignment horizontal="left" vertical="top"/>
    </xf>
    <xf numFmtId="0" fontId="22" fillId="0" borderId="0" xfId="53"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s://www.justfacts.com/" TargetMode="External" /><Relationship Id="rId3" Type="http://schemas.openxmlformats.org/officeDocument/2006/relationships/hyperlink" Target="https://www.justfacts.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3895725</xdr:colOff>
      <xdr:row>0</xdr:row>
      <xdr:rowOff>1104900</xdr:rowOff>
    </xdr:to>
    <xdr:pic>
      <xdr:nvPicPr>
        <xdr:cNvPr id="1" name="Picture 1" descr="header-excel - Copy">
          <a:hlinkClick r:id="rId3"/>
        </xdr:cNvPr>
        <xdr:cNvPicPr preferRelativeResize="1">
          <a:picLocks noChangeAspect="1"/>
        </xdr:cNvPicPr>
      </xdr:nvPicPr>
      <xdr:blipFill>
        <a:blip r:embed="rId1"/>
        <a:stretch>
          <a:fillRect/>
        </a:stretch>
      </xdr:blipFill>
      <xdr:spPr>
        <a:xfrm>
          <a:off x="0" y="0"/>
          <a:ext cx="802005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justfacts.com/document/rosemont_seneca_bohai_bank_records_2014-2016.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40"/>
  <sheetViews>
    <sheetView tabSelected="1" zoomScalePageLayoutView="0" workbookViewId="0" topLeftCell="A1">
      <selection activeCell="IV581" sqref="IV581"/>
    </sheetView>
  </sheetViews>
  <sheetFormatPr defaultColWidth="8.8515625" defaultRowHeight="15"/>
  <cols>
    <col min="1" max="1" width="13.421875" style="46" customWidth="1"/>
    <col min="2" max="2" width="23.8515625" style="27" customWidth="1"/>
    <col min="3" max="3" width="24.57421875" style="3" customWidth="1"/>
    <col min="4" max="4" width="58.421875" style="12" customWidth="1"/>
    <col min="5" max="5" width="8.8515625" style="2" customWidth="1"/>
    <col min="6" max="6" width="11.421875" style="2" bestFit="1" customWidth="1"/>
    <col min="7" max="16384" width="8.8515625" style="2" customWidth="1"/>
  </cols>
  <sheetData>
    <row r="1" spans="1:4" ht="87" customHeight="1">
      <c r="A1" s="53"/>
      <c r="B1" s="53"/>
      <c r="C1" s="53"/>
      <c r="D1" s="53"/>
    </row>
    <row r="2" spans="1:5" ht="29.25" customHeight="1">
      <c r="A2" s="54" t="s">
        <v>8</v>
      </c>
      <c r="B2" s="54"/>
      <c r="C2" s="54"/>
      <c r="D2" s="54"/>
      <c r="E2" s="10"/>
    </row>
    <row r="3" spans="1:5" ht="14.25">
      <c r="A3" s="11"/>
      <c r="B3" s="26"/>
      <c r="C3" s="33"/>
      <c r="D3" s="13"/>
      <c r="E3" s="10"/>
    </row>
    <row r="4" spans="1:5" ht="33.75" customHeight="1">
      <c r="A4" s="49" t="s">
        <v>33</v>
      </c>
      <c r="B4" s="49"/>
      <c r="C4" s="49"/>
      <c r="D4" s="49"/>
      <c r="E4" s="10"/>
    </row>
    <row r="5" ht="14.25">
      <c r="A5" s="2"/>
    </row>
    <row r="6" spans="1:4" s="6" customFormat="1" ht="28.5">
      <c r="A6" s="22" t="s">
        <v>4</v>
      </c>
      <c r="B6" s="45" t="s">
        <v>0</v>
      </c>
      <c r="C6" s="15" t="s">
        <v>9</v>
      </c>
      <c r="D6" s="22" t="s">
        <v>1</v>
      </c>
    </row>
    <row r="7" spans="1:4" s="6" customFormat="1" ht="16.5" customHeight="1">
      <c r="A7" s="51" t="s">
        <v>35</v>
      </c>
      <c r="B7" s="51"/>
      <c r="C7" s="51"/>
      <c r="D7" s="51"/>
    </row>
    <row r="8" spans="1:4" ht="14.25">
      <c r="A8" s="7">
        <v>1</v>
      </c>
      <c r="B8" s="27">
        <v>41744</v>
      </c>
      <c r="C8" s="3">
        <v>83333.33</v>
      </c>
      <c r="D8" s="14" t="s">
        <v>3</v>
      </c>
    </row>
    <row r="9" spans="1:4" ht="14.25">
      <c r="A9" s="7">
        <v>2</v>
      </c>
      <c r="B9" s="27">
        <v>41744</v>
      </c>
      <c r="C9" s="3">
        <v>29424.82</v>
      </c>
      <c r="D9" s="14" t="s">
        <v>3</v>
      </c>
    </row>
    <row r="10" spans="1:4" ht="14.25">
      <c r="A10" s="7">
        <v>3</v>
      </c>
      <c r="B10" s="27">
        <v>41774</v>
      </c>
      <c r="C10" s="3">
        <v>83333.33</v>
      </c>
      <c r="D10" s="14" t="s">
        <v>3</v>
      </c>
    </row>
    <row r="11" spans="1:4" ht="14.25">
      <c r="A11" s="7">
        <v>4</v>
      </c>
      <c r="B11" s="27">
        <v>41774</v>
      </c>
      <c r="C11" s="3">
        <v>83333.33</v>
      </c>
      <c r="D11" s="14" t="s">
        <v>3</v>
      </c>
    </row>
    <row r="12" spans="1:4" ht="14.25">
      <c r="A12" s="7">
        <v>5</v>
      </c>
      <c r="B12" s="27">
        <v>41807</v>
      </c>
      <c r="C12" s="3">
        <v>83333.33</v>
      </c>
      <c r="D12" s="14" t="s">
        <v>3</v>
      </c>
    </row>
    <row r="13" spans="1:4" ht="14.25">
      <c r="A13" s="7">
        <v>6</v>
      </c>
      <c r="B13" s="27">
        <v>41806</v>
      </c>
      <c r="C13" s="3">
        <v>83333.33</v>
      </c>
      <c r="D13" s="14" t="s">
        <v>3</v>
      </c>
    </row>
    <row r="14" spans="1:4" ht="14.25">
      <c r="A14" s="7">
        <v>7</v>
      </c>
      <c r="B14" s="27">
        <v>41808</v>
      </c>
      <c r="C14" s="3">
        <v>60954.54</v>
      </c>
      <c r="D14" s="14" t="s">
        <v>3</v>
      </c>
    </row>
    <row r="15" spans="1:4" ht="14.25">
      <c r="A15" s="7">
        <v>8</v>
      </c>
      <c r="B15" s="27">
        <v>41835</v>
      </c>
      <c r="C15" s="3">
        <v>83333.33</v>
      </c>
      <c r="D15" s="14" t="s">
        <v>3</v>
      </c>
    </row>
    <row r="16" spans="1:4" ht="14.25">
      <c r="A16" s="7">
        <v>9</v>
      </c>
      <c r="B16" s="27">
        <v>41835</v>
      </c>
      <c r="C16" s="3">
        <v>83333.33</v>
      </c>
      <c r="D16" s="14" t="s">
        <v>3</v>
      </c>
    </row>
    <row r="17" spans="1:4" ht="14.25">
      <c r="A17" s="7">
        <v>10</v>
      </c>
      <c r="B17" s="27">
        <v>41869</v>
      </c>
      <c r="C17" s="3">
        <v>83333.33</v>
      </c>
      <c r="D17" s="14" t="s">
        <v>3</v>
      </c>
    </row>
    <row r="18" spans="1:4" ht="14.25">
      <c r="A18" s="7">
        <v>11</v>
      </c>
      <c r="B18" s="27">
        <v>41869</v>
      </c>
      <c r="C18" s="3">
        <v>83333.33</v>
      </c>
      <c r="D18" s="14" t="s">
        <v>3</v>
      </c>
    </row>
    <row r="19" spans="1:4" ht="14.25">
      <c r="A19" s="7">
        <v>12</v>
      </c>
      <c r="B19" s="27">
        <v>41898</v>
      </c>
      <c r="C19" s="3">
        <v>83333.33</v>
      </c>
      <c r="D19" s="14" t="s">
        <v>3</v>
      </c>
    </row>
    <row r="20" spans="1:4" ht="14.25">
      <c r="A20" s="7">
        <v>13</v>
      </c>
      <c r="B20" s="27">
        <v>41898</v>
      </c>
      <c r="C20" s="3">
        <v>83333.33</v>
      </c>
      <c r="D20" s="14" t="s">
        <v>3</v>
      </c>
    </row>
    <row r="21" spans="1:4" ht="14.25">
      <c r="A21" s="7">
        <v>14</v>
      </c>
      <c r="B21" s="27">
        <v>41919</v>
      </c>
      <c r="C21" s="3">
        <v>28913.89</v>
      </c>
      <c r="D21" s="14" t="s">
        <v>3</v>
      </c>
    </row>
    <row r="22" spans="1:4" ht="14.25">
      <c r="A22" s="7">
        <v>15</v>
      </c>
      <c r="B22" s="27">
        <v>41919</v>
      </c>
      <c r="C22" s="3">
        <v>2543.38</v>
      </c>
      <c r="D22" s="14" t="s">
        <v>3</v>
      </c>
    </row>
    <row r="23" spans="1:4" ht="14.25">
      <c r="A23" s="7">
        <v>16</v>
      </c>
      <c r="B23" s="27">
        <v>41927</v>
      </c>
      <c r="C23" s="3">
        <v>83333.33</v>
      </c>
      <c r="D23" s="14" t="s">
        <v>3</v>
      </c>
    </row>
    <row r="24" spans="1:4" ht="14.25">
      <c r="A24" s="7">
        <v>17</v>
      </c>
      <c r="B24" s="27">
        <v>41927</v>
      </c>
      <c r="C24" s="3">
        <v>83333.33</v>
      </c>
      <c r="D24" s="14" t="s">
        <v>3</v>
      </c>
    </row>
    <row r="25" spans="1:4" ht="14.25">
      <c r="A25" s="7">
        <v>18</v>
      </c>
      <c r="B25" s="27">
        <v>41961</v>
      </c>
      <c r="C25" s="3">
        <v>83333.33</v>
      </c>
      <c r="D25" s="14" t="s">
        <v>3</v>
      </c>
    </row>
    <row r="26" spans="1:4" ht="14.25">
      <c r="A26" s="7">
        <v>19</v>
      </c>
      <c r="B26" s="27">
        <v>41961</v>
      </c>
      <c r="C26" s="3">
        <v>83333.33</v>
      </c>
      <c r="D26" s="14" t="s">
        <v>3</v>
      </c>
    </row>
    <row r="27" spans="1:4" s="7" customFormat="1" ht="28.5">
      <c r="A27" s="7">
        <v>20</v>
      </c>
      <c r="B27" s="28">
        <v>41991</v>
      </c>
      <c r="C27" s="8">
        <v>166666.66</v>
      </c>
      <c r="D27" s="9" t="s">
        <v>28</v>
      </c>
    </row>
    <row r="28" spans="1:4" ht="16.5">
      <c r="A28" s="7">
        <v>21</v>
      </c>
      <c r="B28" s="27">
        <v>42010</v>
      </c>
      <c r="C28" s="3">
        <v>47249.07</v>
      </c>
      <c r="D28" s="14" t="s">
        <v>29</v>
      </c>
    </row>
    <row r="29" spans="1:4" ht="14.25">
      <c r="A29" s="7">
        <v>22</v>
      </c>
      <c r="B29" s="27">
        <v>42019</v>
      </c>
      <c r="C29" s="3">
        <v>83333.33</v>
      </c>
      <c r="D29" s="14" t="s">
        <v>3</v>
      </c>
    </row>
    <row r="30" spans="1:4" ht="14.25">
      <c r="A30" s="7">
        <v>23</v>
      </c>
      <c r="B30" s="27">
        <v>42019</v>
      </c>
      <c r="C30" s="3">
        <v>83333.33</v>
      </c>
      <c r="D30" s="14" t="s">
        <v>3</v>
      </c>
    </row>
    <row r="31" spans="1:4" ht="14.25">
      <c r="A31" s="7">
        <v>24</v>
      </c>
      <c r="B31" s="27">
        <v>42052</v>
      </c>
      <c r="C31" s="3">
        <v>83333.33</v>
      </c>
      <c r="D31" s="14" t="s">
        <v>3</v>
      </c>
    </row>
    <row r="32" spans="1:4" ht="14.25">
      <c r="A32" s="7">
        <v>25</v>
      </c>
      <c r="B32" s="27">
        <v>42052</v>
      </c>
      <c r="C32" s="3">
        <v>83333.33</v>
      </c>
      <c r="D32" s="14" t="s">
        <v>3</v>
      </c>
    </row>
    <row r="33" spans="1:4" ht="14.25">
      <c r="A33" s="7">
        <v>26</v>
      </c>
      <c r="B33" s="27">
        <v>42079</v>
      </c>
      <c r="C33" s="3">
        <v>83333.33</v>
      </c>
      <c r="D33" s="14" t="s">
        <v>3</v>
      </c>
    </row>
    <row r="34" spans="1:4" ht="14.25">
      <c r="A34" s="7">
        <v>27</v>
      </c>
      <c r="B34" s="27">
        <v>42079</v>
      </c>
      <c r="C34" s="3">
        <v>83333.33</v>
      </c>
      <c r="D34" s="14" t="s">
        <v>3</v>
      </c>
    </row>
    <row r="35" spans="1:4" ht="14.25">
      <c r="A35" s="7">
        <v>28</v>
      </c>
      <c r="B35" s="27">
        <v>42109</v>
      </c>
      <c r="C35" s="3">
        <v>83333.33</v>
      </c>
      <c r="D35" s="14" t="s">
        <v>3</v>
      </c>
    </row>
    <row r="36" spans="1:4" ht="14.25">
      <c r="A36" s="7">
        <v>29</v>
      </c>
      <c r="B36" s="27">
        <v>42109</v>
      </c>
      <c r="C36" s="3">
        <v>83333.33</v>
      </c>
      <c r="D36" s="14" t="s">
        <v>3</v>
      </c>
    </row>
    <row r="37" spans="1:4" ht="14.25">
      <c r="A37" s="7">
        <v>30</v>
      </c>
      <c r="B37" s="27">
        <v>42142</v>
      </c>
      <c r="C37" s="3">
        <v>83333.33</v>
      </c>
      <c r="D37" s="14" t="s">
        <v>3</v>
      </c>
    </row>
    <row r="38" spans="1:4" ht="14.25">
      <c r="A38" s="7">
        <v>31</v>
      </c>
      <c r="B38" s="27">
        <v>42142</v>
      </c>
      <c r="C38" s="3">
        <v>83333.33</v>
      </c>
      <c r="D38" s="14" t="s">
        <v>3</v>
      </c>
    </row>
    <row r="39" spans="1:4" ht="14.25">
      <c r="A39" s="7">
        <v>32</v>
      </c>
      <c r="B39" s="27">
        <v>42164</v>
      </c>
      <c r="C39" s="3">
        <v>3668.47</v>
      </c>
      <c r="D39" s="14" t="s">
        <v>3</v>
      </c>
    </row>
    <row r="40" spans="1:4" ht="14.25">
      <c r="A40" s="7">
        <v>33</v>
      </c>
      <c r="B40" s="27">
        <v>42173</v>
      </c>
      <c r="C40" s="3">
        <v>83333.33</v>
      </c>
      <c r="D40" s="14" t="s">
        <v>3</v>
      </c>
    </row>
    <row r="41" spans="1:4" ht="14.25">
      <c r="A41" s="7">
        <v>34</v>
      </c>
      <c r="B41" s="27">
        <v>42174</v>
      </c>
      <c r="C41" s="3">
        <v>83333.33</v>
      </c>
      <c r="D41" s="14" t="s">
        <v>3</v>
      </c>
    </row>
    <row r="42" spans="1:4" ht="14.25">
      <c r="A42" s="7">
        <v>35</v>
      </c>
      <c r="B42" s="27">
        <v>42201</v>
      </c>
      <c r="C42" s="3">
        <v>83333.33</v>
      </c>
      <c r="D42" s="14" t="s">
        <v>3</v>
      </c>
    </row>
    <row r="43" spans="1:4" ht="14.25">
      <c r="A43" s="7">
        <v>36</v>
      </c>
      <c r="B43" s="27">
        <v>42201</v>
      </c>
      <c r="C43" s="3">
        <v>83333.33</v>
      </c>
      <c r="D43" s="14" t="s">
        <v>3</v>
      </c>
    </row>
    <row r="44" spans="1:4" ht="14.25">
      <c r="A44" s="7">
        <v>37</v>
      </c>
      <c r="B44" s="27">
        <v>42213</v>
      </c>
      <c r="C44" s="3">
        <v>60554.53</v>
      </c>
      <c r="D44" s="14" t="s">
        <v>3</v>
      </c>
    </row>
    <row r="45" spans="1:4" ht="14.25">
      <c r="A45" s="7">
        <v>38</v>
      </c>
      <c r="B45" s="27">
        <v>42235</v>
      </c>
      <c r="C45" s="3">
        <v>83333.33</v>
      </c>
      <c r="D45" s="14" t="s">
        <v>3</v>
      </c>
    </row>
    <row r="46" spans="1:4" ht="14.25">
      <c r="A46" s="7">
        <v>39</v>
      </c>
      <c r="B46" s="27">
        <v>42235</v>
      </c>
      <c r="C46" s="3">
        <v>83333.33</v>
      </c>
      <c r="D46" s="14" t="s">
        <v>3</v>
      </c>
    </row>
    <row r="47" spans="1:4" ht="14.25">
      <c r="A47" s="7">
        <v>40</v>
      </c>
      <c r="B47" s="27">
        <v>42264</v>
      </c>
      <c r="C47" s="3">
        <v>83333.33</v>
      </c>
      <c r="D47" s="14" t="s">
        <v>3</v>
      </c>
    </row>
    <row r="48" spans="1:4" ht="14.25">
      <c r="A48" s="7">
        <v>41</v>
      </c>
      <c r="B48" s="27">
        <v>42264</v>
      </c>
      <c r="C48" s="3">
        <v>83333.33</v>
      </c>
      <c r="D48" s="14" t="s">
        <v>3</v>
      </c>
    </row>
    <row r="49" spans="1:4" ht="14.25">
      <c r="A49" s="7">
        <v>42</v>
      </c>
      <c r="B49" s="27">
        <v>42293</v>
      </c>
      <c r="C49" s="3">
        <v>83333.33</v>
      </c>
      <c r="D49" s="14" t="s">
        <v>3</v>
      </c>
    </row>
    <row r="50" spans="1:4" ht="14.25">
      <c r="A50" s="7">
        <v>43</v>
      </c>
      <c r="B50" s="27">
        <v>42293</v>
      </c>
      <c r="C50" s="3">
        <v>83333.33</v>
      </c>
      <c r="D50" s="14" t="s">
        <v>3</v>
      </c>
    </row>
    <row r="51" spans="1:4" ht="15" thickBot="1">
      <c r="A51" s="21">
        <v>44</v>
      </c>
      <c r="B51" s="29">
        <v>42293</v>
      </c>
      <c r="C51" s="18">
        <v>4737.58</v>
      </c>
      <c r="D51" s="19" t="s">
        <v>3</v>
      </c>
    </row>
    <row r="52" spans="1:4" s="1" customFormat="1" ht="15" thickTop="1">
      <c r="A52" s="1" t="s">
        <v>2</v>
      </c>
      <c r="B52" s="27"/>
      <c r="C52" s="5">
        <f>SUM(C8:C51)</f>
        <v>3321379.4900000016</v>
      </c>
      <c r="D52" s="47"/>
    </row>
    <row r="53" spans="1:4" s="6" customFormat="1" ht="14.25">
      <c r="A53" s="51" t="s">
        <v>36</v>
      </c>
      <c r="B53" s="51"/>
      <c r="C53" s="51"/>
      <c r="D53" s="51"/>
    </row>
    <row r="54" spans="1:4" s="17" customFormat="1" ht="14.25">
      <c r="A54" s="16">
        <v>1</v>
      </c>
      <c r="B54" s="23">
        <v>41795</v>
      </c>
      <c r="C54" s="24">
        <v>15000</v>
      </c>
      <c r="D54" s="36" t="s">
        <v>10</v>
      </c>
    </row>
    <row r="55" spans="1:4" s="6" customFormat="1" ht="14.25">
      <c r="A55" s="16">
        <v>2</v>
      </c>
      <c r="B55" s="23">
        <v>41803</v>
      </c>
      <c r="C55" s="31">
        <v>10000</v>
      </c>
      <c r="D55" s="36" t="s">
        <v>10</v>
      </c>
    </row>
    <row r="56" spans="1:4" s="6" customFormat="1" ht="14.25">
      <c r="A56" s="16">
        <v>3</v>
      </c>
      <c r="B56" s="23">
        <v>41813</v>
      </c>
      <c r="C56" s="31">
        <v>25000</v>
      </c>
      <c r="D56" s="36" t="s">
        <v>10</v>
      </c>
    </row>
    <row r="57" spans="1:4" s="6" customFormat="1" ht="14.25">
      <c r="A57" s="16">
        <v>4</v>
      </c>
      <c r="B57" s="23">
        <v>41831</v>
      </c>
      <c r="C57" s="31">
        <v>5000</v>
      </c>
      <c r="D57" s="36" t="s">
        <v>11</v>
      </c>
    </row>
    <row r="58" spans="1:4" s="6" customFormat="1" ht="14.25">
      <c r="A58" s="16">
        <v>5</v>
      </c>
      <c r="B58" s="23">
        <v>41838</v>
      </c>
      <c r="C58" s="31">
        <v>20000</v>
      </c>
      <c r="D58" s="36" t="s">
        <v>10</v>
      </c>
    </row>
    <row r="59" spans="1:4" s="6" customFormat="1" ht="14.25">
      <c r="A59" s="16">
        <v>6</v>
      </c>
      <c r="B59" s="23">
        <v>41849</v>
      </c>
      <c r="C59" s="31">
        <v>20000</v>
      </c>
      <c r="D59" s="36" t="s">
        <v>11</v>
      </c>
    </row>
    <row r="60" spans="1:4" s="6" customFormat="1" ht="14.25">
      <c r="A60" s="16">
        <v>7</v>
      </c>
      <c r="B60" s="23">
        <v>41857</v>
      </c>
      <c r="C60" s="31">
        <v>15000</v>
      </c>
      <c r="D60" s="36" t="s">
        <v>10</v>
      </c>
    </row>
    <row r="61" spans="1:4" s="6" customFormat="1" ht="14.25">
      <c r="A61" s="16">
        <v>8</v>
      </c>
      <c r="B61" s="23">
        <v>41864</v>
      </c>
      <c r="C61" s="31">
        <v>20000</v>
      </c>
      <c r="D61" s="36" t="s">
        <v>11</v>
      </c>
    </row>
    <row r="62" spans="1:4" s="6" customFormat="1" ht="14.25">
      <c r="A62" s="16">
        <v>9</v>
      </c>
      <c r="B62" s="23">
        <v>41876</v>
      </c>
      <c r="C62" s="31">
        <v>20000</v>
      </c>
      <c r="D62" s="36" t="s">
        <v>11</v>
      </c>
    </row>
    <row r="63" spans="1:4" s="6" customFormat="1" ht="14.25">
      <c r="A63" s="16">
        <v>10</v>
      </c>
      <c r="B63" s="23">
        <v>41886</v>
      </c>
      <c r="C63" s="31">
        <v>20000</v>
      </c>
      <c r="D63" s="36" t="s">
        <v>11</v>
      </c>
    </row>
    <row r="64" spans="1:4" s="6" customFormat="1" ht="14.25">
      <c r="A64" s="16">
        <v>11</v>
      </c>
      <c r="B64" s="23">
        <v>41894</v>
      </c>
      <c r="C64" s="31">
        <v>15000</v>
      </c>
      <c r="D64" s="36" t="s">
        <v>11</v>
      </c>
    </row>
    <row r="65" spans="1:4" s="6" customFormat="1" ht="14.25">
      <c r="A65" s="16">
        <v>12</v>
      </c>
      <c r="B65" s="23">
        <v>41919</v>
      </c>
      <c r="C65" s="31">
        <v>20000</v>
      </c>
      <c r="D65" s="36" t="s">
        <v>11</v>
      </c>
    </row>
    <row r="66" spans="1:4" s="6" customFormat="1" ht="14.25">
      <c r="A66" s="16">
        <v>13</v>
      </c>
      <c r="B66" s="23">
        <v>41922</v>
      </c>
      <c r="C66" s="31">
        <v>20000</v>
      </c>
      <c r="D66" s="36" t="s">
        <v>11</v>
      </c>
    </row>
    <row r="67" spans="1:4" s="6" customFormat="1" ht="14.25">
      <c r="A67" s="16">
        <v>14</v>
      </c>
      <c r="B67" s="23">
        <v>41934</v>
      </c>
      <c r="C67" s="31">
        <v>10000</v>
      </c>
      <c r="D67" s="36" t="s">
        <v>10</v>
      </c>
    </row>
    <row r="68" spans="1:4" s="6" customFormat="1" ht="14.25">
      <c r="A68" s="16">
        <v>15</v>
      </c>
      <c r="B68" s="23">
        <v>41939</v>
      </c>
      <c r="C68" s="31">
        <v>20000</v>
      </c>
      <c r="D68" s="36" t="s">
        <v>11</v>
      </c>
    </row>
    <row r="69" spans="1:4" s="6" customFormat="1" ht="14.25">
      <c r="A69" s="16">
        <v>16</v>
      </c>
      <c r="B69" s="23">
        <v>41953</v>
      </c>
      <c r="C69" s="31">
        <v>20000</v>
      </c>
      <c r="D69" s="36" t="s">
        <v>11</v>
      </c>
    </row>
    <row r="70" spans="1:4" s="6" customFormat="1" ht="14.25">
      <c r="A70" s="16">
        <v>17</v>
      </c>
      <c r="B70" s="23">
        <v>41968</v>
      </c>
      <c r="C70" s="31">
        <v>25000</v>
      </c>
      <c r="D70" s="36" t="s">
        <v>11</v>
      </c>
    </row>
    <row r="71" spans="1:4" s="6" customFormat="1" ht="14.25">
      <c r="A71" s="16">
        <v>18</v>
      </c>
      <c r="B71" s="23">
        <v>41992</v>
      </c>
      <c r="C71" s="31">
        <v>15000</v>
      </c>
      <c r="D71" s="36" t="s">
        <v>11</v>
      </c>
    </row>
    <row r="72" spans="1:4" s="6" customFormat="1" ht="14.25">
      <c r="A72" s="16">
        <v>19</v>
      </c>
      <c r="B72" s="23">
        <v>42010</v>
      </c>
      <c r="C72" s="31">
        <v>10000</v>
      </c>
      <c r="D72" s="36" t="s">
        <v>11</v>
      </c>
    </row>
    <row r="73" spans="1:4" s="6" customFormat="1" ht="14.25">
      <c r="A73" s="16">
        <v>20</v>
      </c>
      <c r="B73" s="23">
        <v>42026</v>
      </c>
      <c r="C73" s="31">
        <v>15000</v>
      </c>
      <c r="D73" s="36" t="s">
        <v>11</v>
      </c>
    </row>
    <row r="74" spans="1:4" s="6" customFormat="1" ht="14.25">
      <c r="A74" s="16">
        <v>21</v>
      </c>
      <c r="B74" s="23">
        <v>42034</v>
      </c>
      <c r="C74" s="31">
        <v>15000</v>
      </c>
      <c r="D74" s="36" t="s">
        <v>11</v>
      </c>
    </row>
    <row r="75" spans="1:4" s="6" customFormat="1" ht="14.25">
      <c r="A75" s="16">
        <v>22</v>
      </c>
      <c r="B75" s="23">
        <v>42041</v>
      </c>
      <c r="C75" s="31">
        <v>15000</v>
      </c>
      <c r="D75" s="36" t="s">
        <v>11</v>
      </c>
    </row>
    <row r="76" spans="1:4" s="6" customFormat="1" ht="14.25">
      <c r="A76" s="16">
        <v>23</v>
      </c>
      <c r="B76" s="23">
        <v>42058</v>
      </c>
      <c r="C76" s="31">
        <v>15000</v>
      </c>
      <c r="D76" s="36" t="s">
        <v>11</v>
      </c>
    </row>
    <row r="77" spans="1:4" s="6" customFormat="1" ht="14.25">
      <c r="A77" s="16">
        <v>24</v>
      </c>
      <c r="B77" s="23">
        <v>42065</v>
      </c>
      <c r="C77" s="31">
        <v>10000</v>
      </c>
      <c r="D77" s="36" t="s">
        <v>11</v>
      </c>
    </row>
    <row r="78" spans="1:4" s="6" customFormat="1" ht="14.25">
      <c r="A78" s="16">
        <v>25</v>
      </c>
      <c r="B78" s="23">
        <v>42100</v>
      </c>
      <c r="C78" s="31">
        <v>20000</v>
      </c>
      <c r="D78" s="36" t="s">
        <v>11</v>
      </c>
    </row>
    <row r="79" spans="1:4" s="6" customFormat="1" ht="14.25">
      <c r="A79" s="16">
        <v>26</v>
      </c>
      <c r="B79" s="23">
        <v>42137</v>
      </c>
      <c r="C79" s="31">
        <v>15000</v>
      </c>
      <c r="D79" s="36" t="s">
        <v>11</v>
      </c>
    </row>
    <row r="80" spans="1:4" s="6" customFormat="1" ht="14.25">
      <c r="A80" s="16">
        <v>27</v>
      </c>
      <c r="B80" s="23">
        <v>42163</v>
      </c>
      <c r="C80" s="31">
        <v>15000</v>
      </c>
      <c r="D80" s="36" t="s">
        <v>11</v>
      </c>
    </row>
    <row r="81" spans="1:4" s="6" customFormat="1" ht="14.25">
      <c r="A81" s="16">
        <v>28</v>
      </c>
      <c r="B81" s="23">
        <v>42178</v>
      </c>
      <c r="C81" s="31">
        <v>15000</v>
      </c>
      <c r="D81" s="36" t="s">
        <v>11</v>
      </c>
    </row>
    <row r="82" spans="1:4" s="6" customFormat="1" ht="14.25">
      <c r="A82" s="16">
        <v>29</v>
      </c>
      <c r="B82" s="23">
        <v>42194</v>
      </c>
      <c r="C82" s="31">
        <v>20000</v>
      </c>
      <c r="D82" s="36" t="s">
        <v>11</v>
      </c>
    </row>
    <row r="83" spans="1:4" s="6" customFormat="1" ht="14.25">
      <c r="A83" s="16">
        <v>30</v>
      </c>
      <c r="B83" s="23">
        <v>42202</v>
      </c>
      <c r="C83" s="31">
        <v>19000</v>
      </c>
      <c r="D83" s="36" t="s">
        <v>10</v>
      </c>
    </row>
    <row r="84" spans="1:4" s="6" customFormat="1" ht="14.25">
      <c r="A84" s="16">
        <v>31</v>
      </c>
      <c r="B84" s="23">
        <v>42209</v>
      </c>
      <c r="C84" s="31">
        <v>97979</v>
      </c>
      <c r="D84" s="36" t="s">
        <v>12</v>
      </c>
    </row>
    <row r="85" spans="1:4" s="6" customFormat="1" ht="14.25">
      <c r="A85" s="16">
        <v>32</v>
      </c>
      <c r="B85" s="23">
        <v>42215</v>
      </c>
      <c r="C85" s="31">
        <v>14000</v>
      </c>
      <c r="D85" s="36" t="s">
        <v>10</v>
      </c>
    </row>
    <row r="86" spans="1:4" s="6" customFormat="1" ht="14.25">
      <c r="A86" s="16">
        <v>33</v>
      </c>
      <c r="B86" s="23">
        <v>42229</v>
      </c>
      <c r="C86" s="31">
        <v>19000</v>
      </c>
      <c r="D86" s="36" t="s">
        <v>10</v>
      </c>
    </row>
    <row r="87" spans="1:4" s="6" customFormat="1" ht="14.25">
      <c r="A87" s="16">
        <v>34</v>
      </c>
      <c r="B87" s="23">
        <v>42247</v>
      </c>
      <c r="C87" s="31">
        <v>14000</v>
      </c>
      <c r="D87" s="36" t="s">
        <v>10</v>
      </c>
    </row>
    <row r="88" spans="1:4" s="6" customFormat="1" ht="14.25">
      <c r="A88" s="16">
        <v>35</v>
      </c>
      <c r="B88" s="23">
        <v>42250</v>
      </c>
      <c r="C88" s="31">
        <v>5000</v>
      </c>
      <c r="D88" s="36" t="s">
        <v>10</v>
      </c>
    </row>
    <row r="89" spans="1:4" s="6" customFormat="1" ht="14.25">
      <c r="A89" s="16">
        <v>36</v>
      </c>
      <c r="B89" s="23">
        <v>42263</v>
      </c>
      <c r="C89" s="31">
        <v>19000</v>
      </c>
      <c r="D89" s="36" t="s">
        <v>10</v>
      </c>
    </row>
    <row r="90" spans="1:4" s="6" customFormat="1" ht="14.25">
      <c r="A90" s="16">
        <v>37</v>
      </c>
      <c r="B90" s="23">
        <v>42277</v>
      </c>
      <c r="C90" s="31">
        <v>19000</v>
      </c>
      <c r="D90" s="36" t="s">
        <v>10</v>
      </c>
    </row>
    <row r="91" spans="1:4" s="6" customFormat="1" ht="14.25">
      <c r="A91" s="16">
        <v>38</v>
      </c>
      <c r="B91" s="23">
        <v>42282</v>
      </c>
      <c r="C91" s="31">
        <v>15000</v>
      </c>
      <c r="D91" s="36" t="s">
        <v>10</v>
      </c>
    </row>
    <row r="92" spans="1:6" s="6" customFormat="1" ht="15" thickBot="1">
      <c r="A92" s="20">
        <v>39</v>
      </c>
      <c r="B92" s="30">
        <v>42296</v>
      </c>
      <c r="C92" s="32">
        <v>6333.4</v>
      </c>
      <c r="D92" s="37" t="s">
        <v>10</v>
      </c>
      <c r="F92" s="39"/>
    </row>
    <row r="93" spans="1:4" s="1" customFormat="1" ht="15" thickTop="1">
      <c r="A93" s="1" t="s">
        <v>2</v>
      </c>
      <c r="B93" s="27"/>
      <c r="C93" s="25">
        <f>SUM(C54:C92)</f>
        <v>708312.4</v>
      </c>
      <c r="D93" s="47"/>
    </row>
    <row r="94" spans="1:4" s="6" customFormat="1" ht="14.25">
      <c r="A94" s="51" t="s">
        <v>34</v>
      </c>
      <c r="B94" s="51"/>
      <c r="C94" s="51"/>
      <c r="D94" s="51"/>
    </row>
    <row r="95" spans="1:4" s="6" customFormat="1" ht="16.5">
      <c r="A95" s="16">
        <v>1</v>
      </c>
      <c r="B95" s="23">
        <v>41830</v>
      </c>
      <c r="C95" s="34">
        <v>83500</v>
      </c>
      <c r="D95" s="36" t="s">
        <v>30</v>
      </c>
    </row>
    <row r="96" spans="1:4" s="6" customFormat="1" ht="16.5">
      <c r="A96" s="16">
        <v>2</v>
      </c>
      <c r="B96" s="23">
        <v>41939</v>
      </c>
      <c r="C96" s="34">
        <v>50000</v>
      </c>
      <c r="D96" s="36" t="s">
        <v>15</v>
      </c>
    </row>
    <row r="97" spans="1:4" s="6" customFormat="1" ht="16.5">
      <c r="A97" s="16">
        <v>3</v>
      </c>
      <c r="B97" s="23">
        <v>41982</v>
      </c>
      <c r="C97" s="34">
        <v>484920</v>
      </c>
      <c r="D97" s="36" t="s">
        <v>16</v>
      </c>
    </row>
    <row r="98" spans="1:256" s="6" customFormat="1" ht="16.5">
      <c r="A98" s="16">
        <v>4</v>
      </c>
      <c r="B98" s="23">
        <v>41983</v>
      </c>
      <c r="C98" s="34">
        <v>100000</v>
      </c>
      <c r="D98" s="36" t="s">
        <v>18</v>
      </c>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c r="FC98" s="16"/>
      <c r="FD98" s="16"/>
      <c r="FE98" s="16"/>
      <c r="FF98" s="16"/>
      <c r="FG98" s="16"/>
      <c r="FH98" s="16"/>
      <c r="FI98" s="16"/>
      <c r="FJ98" s="16"/>
      <c r="FK98" s="16"/>
      <c r="FL98" s="16"/>
      <c r="FM98" s="16"/>
      <c r="FN98" s="16"/>
      <c r="FO98" s="16"/>
      <c r="FP98" s="16"/>
      <c r="FQ98" s="16"/>
      <c r="FR98" s="16"/>
      <c r="FS98" s="16"/>
      <c r="FT98" s="16"/>
      <c r="FU98" s="16"/>
      <c r="FV98" s="16"/>
      <c r="FW98" s="16"/>
      <c r="FX98" s="16"/>
      <c r="FY98" s="16"/>
      <c r="FZ98" s="16"/>
      <c r="GA98" s="16"/>
      <c r="GB98" s="16"/>
      <c r="GC98" s="16"/>
      <c r="GD98" s="16"/>
      <c r="GE98" s="16"/>
      <c r="GF98" s="16"/>
      <c r="GG98" s="16"/>
      <c r="GH98" s="16"/>
      <c r="GI98" s="16"/>
      <c r="GJ98" s="16"/>
      <c r="GK98" s="16"/>
      <c r="GL98" s="16"/>
      <c r="GM98" s="16"/>
      <c r="GN98" s="16"/>
      <c r="GO98" s="16"/>
      <c r="GP98" s="16"/>
      <c r="GQ98" s="16"/>
      <c r="GR98" s="16"/>
      <c r="GS98" s="16"/>
      <c r="GT98" s="16"/>
      <c r="GU98" s="16"/>
      <c r="GV98" s="16"/>
      <c r="GW98" s="16"/>
      <c r="GX98" s="16"/>
      <c r="GY98" s="16"/>
      <c r="GZ98" s="16"/>
      <c r="HA98" s="16"/>
      <c r="HB98" s="16"/>
      <c r="HC98" s="16"/>
      <c r="HD98" s="16"/>
      <c r="HE98" s="16"/>
      <c r="HF98" s="16"/>
      <c r="HG98" s="16"/>
      <c r="HH98" s="16"/>
      <c r="HI98" s="16"/>
      <c r="HJ98" s="16"/>
      <c r="HK98" s="16"/>
      <c r="HL98" s="16"/>
      <c r="HM98" s="16"/>
      <c r="HN98" s="16"/>
      <c r="HO98" s="16"/>
      <c r="HP98" s="16"/>
      <c r="HQ98" s="16"/>
      <c r="HR98" s="16"/>
      <c r="HS98" s="16"/>
      <c r="HT98" s="16"/>
      <c r="HU98" s="16"/>
      <c r="HV98" s="16"/>
      <c r="HW98" s="16"/>
      <c r="HX98" s="16"/>
      <c r="HY98" s="16"/>
      <c r="HZ98" s="16"/>
      <c r="IA98" s="16"/>
      <c r="IB98" s="16"/>
      <c r="IC98" s="16"/>
      <c r="ID98" s="16"/>
      <c r="IE98" s="16"/>
      <c r="IF98" s="16"/>
      <c r="IG98" s="16"/>
      <c r="IH98" s="16"/>
      <c r="II98" s="16"/>
      <c r="IJ98" s="16"/>
      <c r="IK98" s="16"/>
      <c r="IL98" s="16"/>
      <c r="IM98" s="16"/>
      <c r="IN98" s="16"/>
      <c r="IO98" s="16"/>
      <c r="IP98" s="16"/>
      <c r="IQ98" s="16"/>
      <c r="IR98" s="16"/>
      <c r="IS98" s="16"/>
      <c r="IT98" s="16"/>
      <c r="IU98" s="16"/>
      <c r="IV98" s="16"/>
    </row>
    <row r="99" spans="1:256" s="6" customFormat="1" ht="16.5">
      <c r="A99" s="16">
        <v>5</v>
      </c>
      <c r="B99" s="23">
        <v>42025</v>
      </c>
      <c r="C99" s="34">
        <v>25000</v>
      </c>
      <c r="D99" s="36" t="s">
        <v>18</v>
      </c>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c r="EQ99" s="16"/>
      <c r="ER99" s="16"/>
      <c r="ES99" s="16"/>
      <c r="ET99" s="16"/>
      <c r="EU99" s="16"/>
      <c r="EV99" s="16"/>
      <c r="EW99" s="16"/>
      <c r="EX99" s="16"/>
      <c r="EY99" s="16"/>
      <c r="EZ99" s="16"/>
      <c r="FA99" s="16"/>
      <c r="FB99" s="16"/>
      <c r="FC99" s="16"/>
      <c r="FD99" s="16"/>
      <c r="FE99" s="16"/>
      <c r="FF99" s="16"/>
      <c r="FG99" s="16"/>
      <c r="FH99" s="16"/>
      <c r="FI99" s="16"/>
      <c r="FJ99" s="16"/>
      <c r="FK99" s="16"/>
      <c r="FL99" s="16"/>
      <c r="FM99" s="16"/>
      <c r="FN99" s="16"/>
      <c r="FO99" s="16"/>
      <c r="FP99" s="16"/>
      <c r="FQ99" s="16"/>
      <c r="FR99" s="16"/>
      <c r="FS99" s="16"/>
      <c r="FT99" s="16"/>
      <c r="FU99" s="16"/>
      <c r="FV99" s="16"/>
      <c r="FW99" s="16"/>
      <c r="FX99" s="16"/>
      <c r="FY99" s="16"/>
      <c r="FZ99" s="16"/>
      <c r="GA99" s="16"/>
      <c r="GB99" s="16"/>
      <c r="GC99" s="16"/>
      <c r="GD99" s="16"/>
      <c r="GE99" s="16"/>
      <c r="GF99" s="16"/>
      <c r="GG99" s="16"/>
      <c r="GH99" s="16"/>
      <c r="GI99" s="16"/>
      <c r="GJ99" s="16"/>
      <c r="GK99" s="16"/>
      <c r="GL99" s="16"/>
      <c r="GM99" s="16"/>
      <c r="GN99" s="16"/>
      <c r="GO99" s="16"/>
      <c r="GP99" s="16"/>
      <c r="GQ99" s="16"/>
      <c r="GR99" s="16"/>
      <c r="GS99" s="16"/>
      <c r="GT99" s="16"/>
      <c r="GU99" s="16"/>
      <c r="GV99" s="16"/>
      <c r="GW99" s="16"/>
      <c r="GX99" s="16"/>
      <c r="GY99" s="16"/>
      <c r="GZ99" s="16"/>
      <c r="HA99" s="16"/>
      <c r="HB99" s="16"/>
      <c r="HC99" s="16"/>
      <c r="HD99" s="16"/>
      <c r="HE99" s="16"/>
      <c r="HF99" s="16"/>
      <c r="HG99" s="16"/>
      <c r="HH99" s="16"/>
      <c r="HI99" s="16"/>
      <c r="HJ99" s="16"/>
      <c r="HK99" s="16"/>
      <c r="HL99" s="16"/>
      <c r="HM99" s="16"/>
      <c r="HN99" s="16"/>
      <c r="HO99" s="16"/>
      <c r="HP99" s="16"/>
      <c r="HQ99" s="16"/>
      <c r="HR99" s="16"/>
      <c r="HS99" s="16"/>
      <c r="HT99" s="16"/>
      <c r="HU99" s="16"/>
      <c r="HV99" s="16"/>
      <c r="HW99" s="16"/>
      <c r="HX99" s="16"/>
      <c r="HY99" s="16"/>
      <c r="HZ99" s="16"/>
      <c r="IA99" s="16"/>
      <c r="IB99" s="16"/>
      <c r="IC99" s="16"/>
      <c r="ID99" s="16"/>
      <c r="IE99" s="16"/>
      <c r="IF99" s="16"/>
      <c r="IG99" s="16"/>
      <c r="IH99" s="16"/>
      <c r="II99" s="16"/>
      <c r="IJ99" s="16"/>
      <c r="IK99" s="16"/>
      <c r="IL99" s="16"/>
      <c r="IM99" s="16"/>
      <c r="IN99" s="16"/>
      <c r="IO99" s="16"/>
      <c r="IP99" s="16"/>
      <c r="IQ99" s="16"/>
      <c r="IR99" s="16"/>
      <c r="IS99" s="16"/>
      <c r="IT99" s="16"/>
      <c r="IU99" s="16"/>
      <c r="IV99" s="16"/>
    </row>
    <row r="100" spans="1:256" s="6" customFormat="1" ht="16.5">
      <c r="A100" s="16">
        <v>6</v>
      </c>
      <c r="B100" s="23">
        <v>42142</v>
      </c>
      <c r="C100" s="34">
        <v>5000</v>
      </c>
      <c r="D100" s="36" t="s">
        <v>20</v>
      </c>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c r="FB100" s="16"/>
      <c r="FC100" s="16"/>
      <c r="FD100" s="16"/>
      <c r="FE100" s="16"/>
      <c r="FF100" s="16"/>
      <c r="FG100" s="16"/>
      <c r="FH100" s="16"/>
      <c r="FI100" s="16"/>
      <c r="FJ100" s="16"/>
      <c r="FK100" s="16"/>
      <c r="FL100" s="16"/>
      <c r="FM100" s="16"/>
      <c r="FN100" s="16"/>
      <c r="FO100" s="16"/>
      <c r="FP100" s="16"/>
      <c r="FQ100" s="16"/>
      <c r="FR100" s="16"/>
      <c r="FS100" s="16"/>
      <c r="FT100" s="16"/>
      <c r="FU100" s="16"/>
      <c r="FV100" s="16"/>
      <c r="FW100" s="16"/>
      <c r="FX100" s="16"/>
      <c r="FY100" s="16"/>
      <c r="FZ100" s="16"/>
      <c r="GA100" s="16"/>
      <c r="GB100" s="16"/>
      <c r="GC100" s="16"/>
      <c r="GD100" s="16"/>
      <c r="GE100" s="16"/>
      <c r="GF100" s="16"/>
      <c r="GG100" s="16"/>
      <c r="GH100" s="16"/>
      <c r="GI100" s="16"/>
      <c r="GJ100" s="16"/>
      <c r="GK100" s="16"/>
      <c r="GL100" s="16"/>
      <c r="GM100" s="16"/>
      <c r="GN100" s="16"/>
      <c r="GO100" s="16"/>
      <c r="GP100" s="16"/>
      <c r="GQ100" s="16"/>
      <c r="GR100" s="16"/>
      <c r="GS100" s="16"/>
      <c r="GT100" s="16"/>
      <c r="GU100" s="16"/>
      <c r="GV100" s="16"/>
      <c r="GW100" s="16"/>
      <c r="GX100" s="16"/>
      <c r="GY100" s="16"/>
      <c r="GZ100" s="16"/>
      <c r="HA100" s="16"/>
      <c r="HB100" s="16"/>
      <c r="HC100" s="16"/>
      <c r="HD100" s="16"/>
      <c r="HE100" s="16"/>
      <c r="HF100" s="16"/>
      <c r="HG100" s="16"/>
      <c r="HH100" s="16"/>
      <c r="HI100" s="16"/>
      <c r="HJ100" s="16"/>
      <c r="HK100" s="16"/>
      <c r="HL100" s="16"/>
      <c r="HM100" s="16"/>
      <c r="HN100" s="16"/>
      <c r="HO100" s="16"/>
      <c r="HP100" s="16"/>
      <c r="HQ100" s="16"/>
      <c r="HR100" s="16"/>
      <c r="HS100" s="16"/>
      <c r="HT100" s="16"/>
      <c r="HU100" s="16"/>
      <c r="HV100" s="16"/>
      <c r="HW100" s="16"/>
      <c r="HX100" s="16"/>
      <c r="HY100" s="16"/>
      <c r="HZ100" s="16"/>
      <c r="IA100" s="16"/>
      <c r="IB100" s="16"/>
      <c r="IC100" s="16"/>
      <c r="ID100" s="16"/>
      <c r="IE100" s="16"/>
      <c r="IF100" s="16"/>
      <c r="IG100" s="16"/>
      <c r="IH100" s="16"/>
      <c r="II100" s="16"/>
      <c r="IJ100" s="16"/>
      <c r="IK100" s="16"/>
      <c r="IL100" s="16"/>
      <c r="IM100" s="16"/>
      <c r="IN100" s="16"/>
      <c r="IO100" s="16"/>
      <c r="IP100" s="16"/>
      <c r="IQ100" s="16"/>
      <c r="IR100" s="16"/>
      <c r="IS100" s="16"/>
      <c r="IT100" s="16"/>
      <c r="IU100" s="16"/>
      <c r="IV100" s="16"/>
    </row>
    <row r="101" spans="1:256" s="6" customFormat="1" ht="16.5">
      <c r="A101" s="16">
        <v>8</v>
      </c>
      <c r="B101" s="23">
        <v>42219</v>
      </c>
      <c r="C101" s="34">
        <v>5000</v>
      </c>
      <c r="D101" s="36" t="s">
        <v>20</v>
      </c>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6"/>
      <c r="EK101" s="16"/>
      <c r="EL101" s="16"/>
      <c r="EM101" s="16"/>
      <c r="EN101" s="16"/>
      <c r="EO101" s="16"/>
      <c r="EP101" s="16"/>
      <c r="EQ101" s="16"/>
      <c r="ER101" s="16"/>
      <c r="ES101" s="16"/>
      <c r="ET101" s="16"/>
      <c r="EU101" s="16"/>
      <c r="EV101" s="16"/>
      <c r="EW101" s="16"/>
      <c r="EX101" s="16"/>
      <c r="EY101" s="16"/>
      <c r="EZ101" s="16"/>
      <c r="FA101" s="16"/>
      <c r="FB101" s="16"/>
      <c r="FC101" s="16"/>
      <c r="FD101" s="16"/>
      <c r="FE101" s="16"/>
      <c r="FF101" s="16"/>
      <c r="FG101" s="16"/>
      <c r="FH101" s="16"/>
      <c r="FI101" s="16"/>
      <c r="FJ101" s="16"/>
      <c r="FK101" s="16"/>
      <c r="FL101" s="16"/>
      <c r="FM101" s="16"/>
      <c r="FN101" s="16"/>
      <c r="FO101" s="16"/>
      <c r="FP101" s="16"/>
      <c r="FQ101" s="16"/>
      <c r="FR101" s="16"/>
      <c r="FS101" s="16"/>
      <c r="FT101" s="16"/>
      <c r="FU101" s="16"/>
      <c r="FV101" s="16"/>
      <c r="FW101" s="16"/>
      <c r="FX101" s="16"/>
      <c r="FY101" s="16"/>
      <c r="FZ101" s="16"/>
      <c r="GA101" s="16"/>
      <c r="GB101" s="16"/>
      <c r="GC101" s="16"/>
      <c r="GD101" s="16"/>
      <c r="GE101" s="16"/>
      <c r="GF101" s="16"/>
      <c r="GG101" s="16"/>
      <c r="GH101" s="16"/>
      <c r="GI101" s="16"/>
      <c r="GJ101" s="16"/>
      <c r="GK101" s="16"/>
      <c r="GL101" s="16"/>
      <c r="GM101" s="16"/>
      <c r="GN101" s="16"/>
      <c r="GO101" s="16"/>
      <c r="GP101" s="16"/>
      <c r="GQ101" s="16"/>
      <c r="GR101" s="16"/>
      <c r="GS101" s="16"/>
      <c r="GT101" s="16"/>
      <c r="GU101" s="16"/>
      <c r="GV101" s="16"/>
      <c r="GW101" s="16"/>
      <c r="GX101" s="16"/>
      <c r="GY101" s="16"/>
      <c r="GZ101" s="16"/>
      <c r="HA101" s="16"/>
      <c r="HB101" s="16"/>
      <c r="HC101" s="16"/>
      <c r="HD101" s="16"/>
      <c r="HE101" s="16"/>
      <c r="HF101" s="16"/>
      <c r="HG101" s="16"/>
      <c r="HH101" s="16"/>
      <c r="HI101" s="16"/>
      <c r="HJ101" s="16"/>
      <c r="HK101" s="16"/>
      <c r="HL101" s="16"/>
      <c r="HM101" s="16"/>
      <c r="HN101" s="16"/>
      <c r="HO101" s="16"/>
      <c r="HP101" s="16"/>
      <c r="HQ101" s="16"/>
      <c r="HR101" s="16"/>
      <c r="HS101" s="16"/>
      <c r="HT101" s="16"/>
      <c r="HU101" s="16"/>
      <c r="HV101" s="16"/>
      <c r="HW101" s="16"/>
      <c r="HX101" s="16"/>
      <c r="HY101" s="16"/>
      <c r="HZ101" s="16"/>
      <c r="IA101" s="16"/>
      <c r="IB101" s="16"/>
      <c r="IC101" s="16"/>
      <c r="ID101" s="16"/>
      <c r="IE101" s="16"/>
      <c r="IF101" s="16"/>
      <c r="IG101" s="16"/>
      <c r="IH101" s="16"/>
      <c r="II101" s="16"/>
      <c r="IJ101" s="16"/>
      <c r="IK101" s="16"/>
      <c r="IL101" s="16"/>
      <c r="IM101" s="16"/>
      <c r="IN101" s="16"/>
      <c r="IO101" s="16"/>
      <c r="IP101" s="16"/>
      <c r="IQ101" s="16"/>
      <c r="IR101" s="16"/>
      <c r="IS101" s="16"/>
      <c r="IT101" s="16"/>
      <c r="IU101" s="16"/>
      <c r="IV101" s="16"/>
    </row>
    <row r="102" spans="1:256" s="6" customFormat="1" ht="14.25">
      <c r="A102" s="16">
        <v>9</v>
      </c>
      <c r="B102" s="23">
        <v>42242</v>
      </c>
      <c r="C102" s="34">
        <v>150000</v>
      </c>
      <c r="D102" s="36" t="s">
        <v>19</v>
      </c>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I102" s="16"/>
      <c r="EJ102" s="16"/>
      <c r="EK102" s="16"/>
      <c r="EL102" s="16"/>
      <c r="EM102" s="16"/>
      <c r="EN102" s="16"/>
      <c r="EO102" s="16"/>
      <c r="EP102" s="16"/>
      <c r="EQ102" s="16"/>
      <c r="ER102" s="16"/>
      <c r="ES102" s="16"/>
      <c r="ET102" s="16"/>
      <c r="EU102" s="16"/>
      <c r="EV102" s="16"/>
      <c r="EW102" s="16"/>
      <c r="EX102" s="16"/>
      <c r="EY102" s="16"/>
      <c r="EZ102" s="16"/>
      <c r="FA102" s="16"/>
      <c r="FB102" s="16"/>
      <c r="FC102" s="16"/>
      <c r="FD102" s="16"/>
      <c r="FE102" s="16"/>
      <c r="FF102" s="16"/>
      <c r="FG102" s="16"/>
      <c r="FH102" s="16"/>
      <c r="FI102" s="16"/>
      <c r="FJ102" s="16"/>
      <c r="FK102" s="16"/>
      <c r="FL102" s="16"/>
      <c r="FM102" s="16"/>
      <c r="FN102" s="16"/>
      <c r="FO102" s="16"/>
      <c r="FP102" s="16"/>
      <c r="FQ102" s="16"/>
      <c r="FR102" s="16"/>
      <c r="FS102" s="16"/>
      <c r="FT102" s="16"/>
      <c r="FU102" s="16"/>
      <c r="FV102" s="16"/>
      <c r="FW102" s="16"/>
      <c r="FX102" s="16"/>
      <c r="FY102" s="16"/>
      <c r="FZ102" s="16"/>
      <c r="GA102" s="16"/>
      <c r="GB102" s="16"/>
      <c r="GC102" s="16"/>
      <c r="GD102" s="16"/>
      <c r="GE102" s="16"/>
      <c r="GF102" s="16"/>
      <c r="GG102" s="16"/>
      <c r="GH102" s="16"/>
      <c r="GI102" s="16"/>
      <c r="GJ102" s="16"/>
      <c r="GK102" s="16"/>
      <c r="GL102" s="16"/>
      <c r="GM102" s="16"/>
      <c r="GN102" s="16"/>
      <c r="GO102" s="16"/>
      <c r="GP102" s="16"/>
      <c r="GQ102" s="16"/>
      <c r="GR102" s="16"/>
      <c r="GS102" s="16"/>
      <c r="GT102" s="16"/>
      <c r="GU102" s="16"/>
      <c r="GV102" s="16"/>
      <c r="GW102" s="16"/>
      <c r="GX102" s="16"/>
      <c r="GY102" s="16"/>
      <c r="GZ102" s="16"/>
      <c r="HA102" s="16"/>
      <c r="HB102" s="16"/>
      <c r="HC102" s="16"/>
      <c r="HD102" s="16"/>
      <c r="HE102" s="16"/>
      <c r="HF102" s="16"/>
      <c r="HG102" s="16"/>
      <c r="HH102" s="16"/>
      <c r="HI102" s="16"/>
      <c r="HJ102" s="16"/>
      <c r="HK102" s="16"/>
      <c r="HL102" s="16"/>
      <c r="HM102" s="16"/>
      <c r="HN102" s="16"/>
      <c r="HO102" s="16"/>
      <c r="HP102" s="16"/>
      <c r="HQ102" s="16"/>
      <c r="HR102" s="16"/>
      <c r="HS102" s="16"/>
      <c r="HT102" s="16"/>
      <c r="HU102" s="16"/>
      <c r="HV102" s="16"/>
      <c r="HW102" s="16"/>
      <c r="HX102" s="16"/>
      <c r="HY102" s="16"/>
      <c r="HZ102" s="16"/>
      <c r="IA102" s="16"/>
      <c r="IB102" s="16"/>
      <c r="IC102" s="16"/>
      <c r="ID102" s="16"/>
      <c r="IE102" s="16"/>
      <c r="IF102" s="16"/>
      <c r="IG102" s="16"/>
      <c r="IH102" s="16"/>
      <c r="II102" s="16"/>
      <c r="IJ102" s="16"/>
      <c r="IK102" s="16"/>
      <c r="IL102" s="16"/>
      <c r="IM102" s="16"/>
      <c r="IN102" s="16"/>
      <c r="IO102" s="16"/>
      <c r="IP102" s="16"/>
      <c r="IQ102" s="16"/>
      <c r="IR102" s="16"/>
      <c r="IS102" s="16"/>
      <c r="IT102" s="16"/>
      <c r="IU102" s="16"/>
      <c r="IV102" s="16"/>
    </row>
    <row r="103" spans="1:256" s="6" customFormat="1" ht="16.5" thickBot="1">
      <c r="A103" s="20">
        <v>10</v>
      </c>
      <c r="B103" s="30">
        <v>42248</v>
      </c>
      <c r="C103" s="43">
        <v>5000</v>
      </c>
      <c r="D103" s="37" t="s">
        <v>20</v>
      </c>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c r="EL103" s="16"/>
      <c r="EM103" s="16"/>
      <c r="EN103" s="16"/>
      <c r="EO103" s="16"/>
      <c r="EP103" s="16"/>
      <c r="EQ103" s="16"/>
      <c r="ER103" s="16"/>
      <c r="ES103" s="16"/>
      <c r="ET103" s="16"/>
      <c r="EU103" s="16"/>
      <c r="EV103" s="16"/>
      <c r="EW103" s="16"/>
      <c r="EX103" s="16"/>
      <c r="EY103" s="16"/>
      <c r="EZ103" s="16"/>
      <c r="FA103" s="16"/>
      <c r="FB103" s="16"/>
      <c r="FC103" s="16"/>
      <c r="FD103" s="16"/>
      <c r="FE103" s="16"/>
      <c r="FF103" s="16"/>
      <c r="FG103" s="16"/>
      <c r="FH103" s="16"/>
      <c r="FI103" s="16"/>
      <c r="FJ103" s="16"/>
      <c r="FK103" s="16"/>
      <c r="FL103" s="16"/>
      <c r="FM103" s="16"/>
      <c r="FN103" s="16"/>
      <c r="FO103" s="16"/>
      <c r="FP103" s="16"/>
      <c r="FQ103" s="16"/>
      <c r="FR103" s="16"/>
      <c r="FS103" s="16"/>
      <c r="FT103" s="16"/>
      <c r="FU103" s="16"/>
      <c r="FV103" s="16"/>
      <c r="FW103" s="16"/>
      <c r="FX103" s="16"/>
      <c r="FY103" s="16"/>
      <c r="FZ103" s="16"/>
      <c r="GA103" s="16"/>
      <c r="GB103" s="16"/>
      <c r="GC103" s="16"/>
      <c r="GD103" s="16"/>
      <c r="GE103" s="16"/>
      <c r="GF103" s="16"/>
      <c r="GG103" s="16"/>
      <c r="GH103" s="16"/>
      <c r="GI103" s="16"/>
      <c r="GJ103" s="16"/>
      <c r="GK103" s="16"/>
      <c r="GL103" s="16"/>
      <c r="GM103" s="16"/>
      <c r="GN103" s="16"/>
      <c r="GO103" s="16"/>
      <c r="GP103" s="16"/>
      <c r="GQ103" s="16"/>
      <c r="GR103" s="16"/>
      <c r="GS103" s="16"/>
      <c r="GT103" s="16"/>
      <c r="GU103" s="16"/>
      <c r="GV103" s="16"/>
      <c r="GW103" s="16"/>
      <c r="GX103" s="16"/>
      <c r="GY103" s="16"/>
      <c r="GZ103" s="16"/>
      <c r="HA103" s="16"/>
      <c r="HB103" s="16"/>
      <c r="HC103" s="16"/>
      <c r="HD103" s="16"/>
      <c r="HE103" s="16"/>
      <c r="HF103" s="16"/>
      <c r="HG103" s="16"/>
      <c r="HH103" s="16"/>
      <c r="HI103" s="16"/>
      <c r="HJ103" s="16"/>
      <c r="HK103" s="16"/>
      <c r="HL103" s="16"/>
      <c r="HM103" s="16"/>
      <c r="HN103" s="16"/>
      <c r="HO103" s="16"/>
      <c r="HP103" s="16"/>
      <c r="HQ103" s="16"/>
      <c r="HR103" s="16"/>
      <c r="HS103" s="16"/>
      <c r="HT103" s="16"/>
      <c r="HU103" s="16"/>
      <c r="HV103" s="16"/>
      <c r="HW103" s="16"/>
      <c r="HX103" s="16"/>
      <c r="HY103" s="16"/>
      <c r="HZ103" s="16"/>
      <c r="IA103" s="16"/>
      <c r="IB103" s="16"/>
      <c r="IC103" s="16"/>
      <c r="ID103" s="16"/>
      <c r="IE103" s="16"/>
      <c r="IF103" s="16"/>
      <c r="IG103" s="16"/>
      <c r="IH103" s="16"/>
      <c r="II103" s="16"/>
      <c r="IJ103" s="16"/>
      <c r="IK103" s="16"/>
      <c r="IL103" s="16"/>
      <c r="IM103" s="16"/>
      <c r="IN103" s="16"/>
      <c r="IO103" s="16"/>
      <c r="IP103" s="16"/>
      <c r="IQ103" s="16"/>
      <c r="IR103" s="16"/>
      <c r="IS103" s="16"/>
      <c r="IT103" s="16"/>
      <c r="IU103" s="16"/>
      <c r="IV103" s="16"/>
    </row>
    <row r="104" spans="1:4" s="6" customFormat="1" ht="15" thickTop="1">
      <c r="A104" s="40" t="s">
        <v>2</v>
      </c>
      <c r="B104" s="41"/>
      <c r="C104" s="42">
        <f>SUM(C62:C103)</f>
        <v>2195044.8</v>
      </c>
      <c r="D104" s="47"/>
    </row>
    <row r="105" spans="1:4" s="6" customFormat="1" ht="14.25">
      <c r="A105" s="16"/>
      <c r="B105" s="23"/>
      <c r="C105" s="35"/>
      <c r="D105" s="38"/>
    </row>
    <row r="106" spans="1:4" s="1" customFormat="1" ht="13.5" customHeight="1">
      <c r="A106" s="4" t="s">
        <v>6</v>
      </c>
      <c r="B106" s="27"/>
      <c r="C106" s="5"/>
      <c r="D106" s="4"/>
    </row>
    <row r="107" spans="1:4" s="1" customFormat="1" ht="15" customHeight="1">
      <c r="A107" s="4"/>
      <c r="B107" s="27"/>
      <c r="C107" s="5"/>
      <c r="D107" s="4"/>
    </row>
    <row r="108" spans="1:5" ht="45" customHeight="1">
      <c r="A108" s="49" t="s">
        <v>13</v>
      </c>
      <c r="B108" s="49"/>
      <c r="C108" s="49"/>
      <c r="D108" s="49"/>
      <c r="E108" s="10"/>
    </row>
    <row r="109" spans="1:5" ht="30.75" customHeight="1">
      <c r="A109" s="49" t="s">
        <v>5</v>
      </c>
      <c r="B109" s="49"/>
      <c r="C109" s="49"/>
      <c r="D109" s="49"/>
      <c r="E109" s="10"/>
    </row>
    <row r="110" spans="1:5" ht="64.5" customHeight="1">
      <c r="A110" s="49" t="s">
        <v>7</v>
      </c>
      <c r="B110" s="49"/>
      <c r="C110" s="49"/>
      <c r="D110" s="49"/>
      <c r="E110" s="10"/>
    </row>
    <row r="111" spans="1:4" ht="14.25">
      <c r="A111" s="49"/>
      <c r="B111" s="49"/>
      <c r="C111" s="49"/>
      <c r="D111" s="49"/>
    </row>
    <row r="112" spans="1:4" ht="18" customHeight="1">
      <c r="A112" s="52" t="s">
        <v>14</v>
      </c>
      <c r="B112" s="52"/>
      <c r="C112" s="52"/>
      <c r="D112" s="52"/>
    </row>
    <row r="113" spans="1:4" ht="14.25">
      <c r="A113" s="49"/>
      <c r="B113" s="49"/>
      <c r="C113" s="49"/>
      <c r="D113" s="49"/>
    </row>
    <row r="114" spans="1:4" ht="30" customHeight="1">
      <c r="A114" s="49" t="s">
        <v>22</v>
      </c>
      <c r="B114" s="49"/>
      <c r="C114" s="49"/>
      <c r="D114" s="49"/>
    </row>
    <row r="115" spans="1:4" ht="29.25" customHeight="1">
      <c r="A115" s="49" t="s">
        <v>31</v>
      </c>
      <c r="B115" s="49"/>
      <c r="C115" s="49"/>
      <c r="D115" s="49"/>
    </row>
    <row r="116" spans="1:4" ht="14.25">
      <c r="A116" s="49"/>
      <c r="B116" s="49"/>
      <c r="C116" s="49"/>
      <c r="D116" s="49"/>
    </row>
    <row r="117" spans="1:4" ht="32.25" customHeight="1">
      <c r="A117" s="49" t="s">
        <v>27</v>
      </c>
      <c r="B117" s="49"/>
      <c r="C117" s="49"/>
      <c r="D117" s="49"/>
    </row>
    <row r="118" spans="1:4" ht="30" customHeight="1">
      <c r="A118" s="49" t="s">
        <v>26</v>
      </c>
      <c r="B118" s="49"/>
      <c r="C118" s="49"/>
      <c r="D118" s="49"/>
    </row>
    <row r="119" spans="1:4" ht="14.25">
      <c r="A119" s="49"/>
      <c r="B119" s="49"/>
      <c r="C119" s="49"/>
      <c r="D119" s="49"/>
    </row>
    <row r="120" spans="1:4" ht="49.5" customHeight="1">
      <c r="A120" s="49" t="s">
        <v>25</v>
      </c>
      <c r="B120" s="49"/>
      <c r="C120" s="49"/>
      <c r="D120" s="49"/>
    </row>
    <row r="121" spans="1:4" ht="20.25" customHeight="1">
      <c r="A121" s="49" t="s">
        <v>17</v>
      </c>
      <c r="B121" s="49"/>
      <c r="C121" s="49"/>
      <c r="D121" s="49"/>
    </row>
    <row r="122" spans="1:256" s="46" customFormat="1" ht="14.25">
      <c r="A122" s="50"/>
      <c r="B122" s="50"/>
      <c r="C122" s="50"/>
      <c r="D122" s="50"/>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row>
    <row r="123" spans="1:256" s="44" customFormat="1" ht="45.75" customHeight="1">
      <c r="A123" s="50" t="s">
        <v>32</v>
      </c>
      <c r="B123" s="50"/>
      <c r="C123" s="50"/>
      <c r="D123" s="50"/>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row>
    <row r="124" spans="1:256" s="44" customFormat="1" ht="30.75" customHeight="1">
      <c r="A124" s="50" t="s">
        <v>24</v>
      </c>
      <c r="B124" s="50"/>
      <c r="C124" s="50"/>
      <c r="D124" s="50"/>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row>
    <row r="125" spans="1:256" s="44" customFormat="1" ht="14.25">
      <c r="A125" s="50"/>
      <c r="B125" s="50"/>
      <c r="C125" s="50"/>
      <c r="D125" s="50"/>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row>
    <row r="126" spans="1:256" s="44" customFormat="1" ht="19.5" customHeight="1">
      <c r="A126" s="50" t="s">
        <v>21</v>
      </c>
      <c r="B126" s="50"/>
      <c r="C126" s="50"/>
      <c r="D126" s="50"/>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row>
    <row r="127" spans="1:4" ht="18.75" customHeight="1">
      <c r="A127" s="50" t="s">
        <v>23</v>
      </c>
      <c r="B127" s="50"/>
      <c r="C127" s="50"/>
      <c r="D127" s="50"/>
    </row>
    <row r="128" spans="1:4" ht="14.25">
      <c r="A128" s="48"/>
      <c r="B128" s="48"/>
      <c r="C128" s="48"/>
      <c r="D128" s="48"/>
    </row>
    <row r="129" spans="1:4" ht="14.25">
      <c r="A129" s="48"/>
      <c r="B129" s="48"/>
      <c r="C129" s="48"/>
      <c r="D129" s="48"/>
    </row>
    <row r="130" spans="1:4" ht="14.25">
      <c r="A130" s="48"/>
      <c r="B130" s="48"/>
      <c r="C130" s="48"/>
      <c r="D130" s="48"/>
    </row>
    <row r="131" spans="1:4" ht="14.25">
      <c r="A131" s="48"/>
      <c r="B131" s="48"/>
      <c r="C131" s="48"/>
      <c r="D131" s="48"/>
    </row>
    <row r="132" spans="1:4" ht="14.25">
      <c r="A132" s="48"/>
      <c r="B132" s="48"/>
      <c r="C132" s="48"/>
      <c r="D132" s="48"/>
    </row>
    <row r="133" spans="1:4" ht="14.25">
      <c r="A133" s="48"/>
      <c r="B133" s="48"/>
      <c r="C133" s="48"/>
      <c r="D133" s="48"/>
    </row>
    <row r="134" spans="1:4" ht="14.25">
      <c r="A134" s="48"/>
      <c r="B134" s="48"/>
      <c r="C134" s="48"/>
      <c r="D134" s="48"/>
    </row>
    <row r="135" spans="1:4" ht="14.25">
      <c r="A135" s="48"/>
      <c r="B135" s="48"/>
      <c r="C135" s="48"/>
      <c r="D135" s="48"/>
    </row>
    <row r="136" spans="1:4" ht="14.25">
      <c r="A136" s="48"/>
      <c r="B136" s="48"/>
      <c r="C136" s="48"/>
      <c r="D136" s="48"/>
    </row>
    <row r="137" spans="1:4" ht="14.25">
      <c r="A137" s="48"/>
      <c r="B137" s="48"/>
      <c r="C137" s="48"/>
      <c r="D137" s="48"/>
    </row>
    <row r="138" spans="1:4" ht="14.25">
      <c r="A138" s="48"/>
      <c r="B138" s="48"/>
      <c r="C138" s="48"/>
      <c r="D138" s="48"/>
    </row>
    <row r="139" spans="1:4" ht="14.25">
      <c r="A139" s="48"/>
      <c r="B139" s="48"/>
      <c r="C139" s="48"/>
      <c r="D139" s="48"/>
    </row>
    <row r="140" spans="1:4" ht="14.25">
      <c r="A140" s="48"/>
      <c r="B140" s="48"/>
      <c r="C140" s="48"/>
      <c r="D140" s="48"/>
    </row>
  </sheetData>
  <sheetProtection/>
  <mergeCells count="26">
    <mergeCell ref="A94:D94"/>
    <mergeCell ref="A112:D112"/>
    <mergeCell ref="A7:D7"/>
    <mergeCell ref="A53:D53"/>
    <mergeCell ref="A1:D1"/>
    <mergeCell ref="A2:D2"/>
    <mergeCell ref="A4:D4"/>
    <mergeCell ref="A108:D108"/>
    <mergeCell ref="A109:D109"/>
    <mergeCell ref="A110:D110"/>
    <mergeCell ref="A114:D114"/>
    <mergeCell ref="A117:D117"/>
    <mergeCell ref="A111:D111"/>
    <mergeCell ref="A113:D113"/>
    <mergeCell ref="A116:D116"/>
    <mergeCell ref="A118:D118"/>
    <mergeCell ref="A115:D115"/>
    <mergeCell ref="A122:D122"/>
    <mergeCell ref="A127:D127"/>
    <mergeCell ref="A125:D125"/>
    <mergeCell ref="A126:D126"/>
    <mergeCell ref="A119:D119"/>
    <mergeCell ref="A120:D120"/>
    <mergeCell ref="A121:D121"/>
    <mergeCell ref="A123:D123"/>
    <mergeCell ref="A124:D124"/>
  </mergeCells>
  <hyperlinks>
    <hyperlink ref="A2:D2" r:id="rId1" display="Rosemont Seneca Bohai, LLC Banking Records (Account 654 - 028319 - 041 - 1 - 0). Morgan Stanley Private Wealth Management, March 2014-December 2016. https://www.justfacts.com/document/rosemont_seneca_bohai_bank_records_2014-2016.pdf"/>
  </hyperlinks>
  <printOptions/>
  <pageMargins left="0.7" right="0.7" top="0.75" bottom="0.75" header="0.3" footer="0.3"/>
  <pageSetup horizontalDpi="600" verticalDpi="6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2020-10-23T20:19:55Z</dcterms:created>
  <dcterms:modified xsi:type="dcterms:W3CDTF">2022-08-04T14:45:24Z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